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lv-my.sharepoint.com/personal/andist_bank_lv/Documents/Privata informacija/vadipats.lv_UgpBna_20190119_232016/"/>
    </mc:Choice>
  </mc:AlternateContent>
  <xr:revisionPtr revIDLastSave="453" documentId="8_{59A9B1DC-52A9-4550-BF2D-1DC181CEE47A}" xr6:coauthVersionLast="47" xr6:coauthVersionMax="47" xr10:uidLastSave="{39BC1D43-80C7-4B6F-82C2-6DD7CFDC8BDF}"/>
  <bookViews>
    <workbookView xWindow="-120" yWindow="-120" windowWidth="29040" windowHeight="17520" xr2:uid="{BABDE8A4-86E6-41EC-B0F5-77FA069DD628}"/>
  </bookViews>
  <sheets>
    <sheet name="Ceturkšņa pārskats" sheetId="1" r:id="rId1"/>
  </sheets>
  <definedNames>
    <definedName name="_xlnm.Print_Area" localSheetId="0">'Ceturkšņa pārskats'!$B$1:$Q$39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1" l="1"/>
  <c r="L21" i="1"/>
  <c r="M21" i="1"/>
  <c r="N21" i="1"/>
  <c r="O21" i="1"/>
  <c r="P21" i="1"/>
  <c r="C27" i="1" l="1"/>
  <c r="C15" i="1" l="1"/>
  <c r="C20" i="1"/>
  <c r="C29" i="1" s="1"/>
  <c r="H21" i="1"/>
  <c r="I21" i="1"/>
  <c r="J21" i="1"/>
  <c r="K21" i="1"/>
  <c r="C28" i="1" l="1"/>
  <c r="C30" i="1"/>
  <c r="C18" i="1"/>
  <c r="F21" i="1"/>
  <c r="E21" i="1"/>
  <c r="G21" i="1"/>
  <c r="C19" i="1"/>
  <c r="C21" i="1" l="1"/>
</calcChain>
</file>

<file path=xl/sharedStrings.xml><?xml version="1.0" encoding="utf-8"?>
<sst xmlns="http://schemas.openxmlformats.org/spreadsheetml/2006/main" count="49" uniqueCount="41">
  <si>
    <t>Dzīvokļu īpašnieku Biedrība "Titurgas mājas"</t>
  </si>
  <si>
    <t>reģ. Nr. 40008267811, Juridiskā adrese Gobu 1-110, Baloži, Ķekavas nov., LV-2128; e-pasts: biedribagobu1@gmail.com; http://titurgasmajas.mozello.lv 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</si>
  <si>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</si>
  <si>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</si>
  <si>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</si>
  <si>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</si>
  <si>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</si>
  <si>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</si>
  <si>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</si>
  <si>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</si>
  <si>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</si>
  <si>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</si>
  <si>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</si>
  <si>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</si>
  <si>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KOPĀ</t>
  </si>
  <si>
    <t>IEMAKSAS MĀJAS UZKRĀJUMU FONDĀ</t>
  </si>
  <si>
    <t xml:space="preserve">Aprēķinātais </t>
  </si>
  <si>
    <t>Faktiski saņemtais</t>
  </si>
  <si>
    <t>(vārds, uzvārds)</t>
  </si>
  <si>
    <t>(paraksts)</t>
  </si>
  <si>
    <t>(datums)</t>
  </si>
  <si>
    <r>
      <t>Summa (</t>
    </r>
    <r>
      <rPr>
        <i/>
        <sz val="10"/>
        <color theme="1"/>
        <rFont val="Times New Roman"/>
        <family val="1"/>
        <charset val="186"/>
      </rPr>
      <t>euro</t>
    </r>
    <r>
      <rPr>
        <sz val="10"/>
        <color theme="1"/>
        <rFont val="Times New Roman"/>
        <family val="1"/>
        <charset val="186"/>
      </rPr>
      <t>)</t>
    </r>
  </si>
  <si>
    <t xml:space="preserve">Aprēķinātais uzkrājumu fonds </t>
  </si>
  <si>
    <t>Uzkrājuma fondā veiktās iemaksas</t>
  </si>
  <si>
    <t xml:space="preserve">Dzīvokļu īpašnieku parāds pret uzkrājumu fondu </t>
  </si>
  <si>
    <t>Izlietotais uzkrājumu fonds</t>
  </si>
  <si>
    <t>Izlietotais</t>
  </si>
  <si>
    <t>I cet.</t>
  </si>
  <si>
    <t>II cet.</t>
  </si>
  <si>
    <t>III cet.</t>
  </si>
  <si>
    <t>IV cet.</t>
  </si>
  <si>
    <t xml:space="preserve">PĀRSKATA PERIODS:    </t>
  </si>
  <si>
    <t>Sastādīja:</t>
  </si>
  <si>
    <t>Uzkrājumu fonda stāvoklis perioda sākumā:</t>
  </si>
  <si>
    <t>A. Tīrums</t>
  </si>
  <si>
    <t>Dzīvojamās mājas uzkrājumu fonda pārskats</t>
  </si>
  <si>
    <t>Uzkrājumu fonda stāvoklis perioda beigās:</t>
  </si>
  <si>
    <t>Uzkrājumu fonda atlikums</t>
  </si>
  <si>
    <t>Parāds (-) / Pārmaksa (+) pret Mājas uzkrājumu fondu</t>
  </si>
  <si>
    <t>01.01.2023.-31.12.2023.</t>
  </si>
  <si>
    <t>Dzīvokļu īpašnieku parāds pret uzkrājumu fondu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</si>
</sst>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[$-F800]dddd\,\ mmmm\ dd\,\ yyyy"/>
  </numFmts>
  <fonts count="1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rgb="FF00000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sz val="8"/>
      <color rgb="FF000000"/>
      <name val="Calibri"/>
      <family val="2"/>
      <charset val="186"/>
      <scheme val="minor"/>
    </font>
    <font>
      <b/>
      <sz val="18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i/>
      <sz val="10"/>
      <color theme="1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u/>
      <sz val="10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10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8" fillId="0" borderId="0" xfId="2" applyFont="1"/>
    <xf numFmtId="0" fontId="4" fillId="0" borderId="0" xfId="0" applyFont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6" fillId="0" borderId="0" xfId="2" applyFont="1"/>
    <xf numFmtId="0" fontId="6" fillId="7" borderId="0" xfId="2" applyFont="1" applyFill="1"/>
    <xf numFmtId="0" fontId="7" fillId="0" borderId="0" xfId="2" applyFont="1" applyAlignment="1">
      <alignment vertical="center" wrapText="1"/>
    </xf>
    <xf numFmtId="0" fontId="7" fillId="7" borderId="0" xfId="2" applyFont="1" applyFill="1" applyAlignment="1">
      <alignment vertical="center" wrapText="1"/>
    </xf>
    <xf numFmtId="164" fontId="10" fillId="7" borderId="0" xfId="2" applyNumberFormat="1" applyFont="1" applyFill="1" applyAlignment="1">
      <alignment horizontal="center" vertical="center" wrapText="1"/>
    </xf>
    <xf numFmtId="0" fontId="6" fillId="7" borderId="0" xfId="2" applyFont="1" applyFill="1" applyAlignment="1">
      <alignment horizontal="center" vertical="center" wrapText="1"/>
    </xf>
    <xf numFmtId="43" fontId="12" fillId="0" borderId="2" xfId="1" applyFont="1" applyFill="1" applyBorder="1" applyAlignment="1" applyProtection="1">
      <alignment horizontal="right" vertical="center" wrapText="1"/>
    </xf>
    <xf numFmtId="43" fontId="12" fillId="7" borderId="0" xfId="1" applyFont="1" applyFill="1" applyBorder="1" applyAlignment="1" applyProtection="1">
      <alignment horizontal="right" vertical="center" wrapText="1"/>
    </xf>
    <xf numFmtId="43" fontId="10" fillId="5" borderId="3" xfId="3" applyFont="1" applyFill="1" applyBorder="1" applyAlignment="1" applyProtection="1">
      <alignment horizontal="center" vertical="center" wrapText="1"/>
    </xf>
    <xf numFmtId="43" fontId="10" fillId="6" borderId="3" xfId="3" applyFont="1" applyFill="1" applyBorder="1" applyAlignment="1" applyProtection="1">
      <alignment horizontal="center" vertical="center" wrapText="1"/>
    </xf>
    <xf numFmtId="43" fontId="10" fillId="5" borderId="2" xfId="1" applyFont="1" applyFill="1" applyBorder="1" applyAlignment="1" applyProtection="1">
      <alignment horizontal="right" vertical="center" wrapText="1"/>
    </xf>
    <xf numFmtId="43" fontId="10" fillId="6" borderId="2" xfId="1" applyFont="1" applyFill="1" applyBorder="1" applyAlignment="1" applyProtection="1">
      <alignment horizontal="right" vertical="center" wrapText="1"/>
    </xf>
    <xf numFmtId="43" fontId="10" fillId="0" borderId="2" xfId="1" applyFont="1" applyFill="1" applyBorder="1" applyAlignment="1" applyProtection="1">
      <alignment horizontal="right" vertical="center" wrapText="1"/>
    </xf>
    <xf numFmtId="43" fontId="7" fillId="4" borderId="2" xfId="1" applyFont="1" applyFill="1" applyBorder="1" applyAlignment="1" applyProtection="1">
      <alignment horizontal="right" vertical="top" wrapText="1"/>
    </xf>
    <xf numFmtId="43" fontId="10" fillId="4" borderId="2" xfId="1" applyFont="1" applyFill="1" applyBorder="1" applyAlignment="1" applyProtection="1">
      <alignment horizontal="right" vertical="center" wrapText="1"/>
    </xf>
    <xf numFmtId="0" fontId="7" fillId="0" borderId="1" xfId="2" applyFont="1" applyBorder="1" applyAlignment="1">
      <alignment horizontal="center"/>
    </xf>
    <xf numFmtId="14" fontId="7" fillId="0" borderId="0" xfId="2" applyNumberFormat="1" applyFont="1"/>
    <xf numFmtId="0" fontId="12" fillId="0" borderId="0" xfId="2" applyFont="1" applyAlignment="1">
      <alignment horizontal="center" vertical="top" wrapText="1"/>
    </xf>
    <xf numFmtId="0" fontId="6" fillId="0" borderId="0" xfId="2" applyFont="1" applyAlignment="1">
      <alignment vertical="top"/>
    </xf>
    <xf numFmtId="0" fontId="6" fillId="7" borderId="0" xfId="2" applyFont="1" applyFill="1" applyAlignment="1">
      <alignment vertical="top"/>
    </xf>
    <xf numFmtId="0" fontId="13" fillId="0" borderId="1" xfId="2" applyFont="1" applyBorder="1" applyAlignment="1">
      <alignment horizontal="center"/>
    </xf>
    <xf numFmtId="0" fontId="8" fillId="7" borderId="0" xfId="2" applyFont="1" applyFill="1"/>
    <xf numFmtId="0" fontId="8" fillId="0" borderId="0" xfId="2" applyFont="1" applyAlignment="1">
      <alignment horizontal="center"/>
    </xf>
    <xf numFmtId="0" fontId="8" fillId="0" borderId="0" xfId="2" applyFont="1" applyAlignment="1">
      <alignment vertical="top"/>
    </xf>
    <xf numFmtId="0" fontId="8" fillId="7" borderId="0" xfId="2" applyFont="1" applyFill="1" applyAlignment="1">
      <alignment vertical="top"/>
    </xf>
    <xf numFmtId="0" fontId="12" fillId="0" borderId="0" xfId="2" applyFont="1" applyAlignment="1">
      <alignment vertical="top" wrapTex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center" vertical="center" wrapText="1"/>
    </xf>
    <xf numFmtId="0" fontId="10" fillId="3" borderId="2" xfId="2" applyFont="1" applyFill="1" applyBorder="1" applyAlignment="1">
      <alignment horizontal="right" vertical="center" wrapText="1" indent="1"/>
    </xf>
    <xf numFmtId="164" fontId="10" fillId="3" borderId="2" xfId="2" applyNumberFormat="1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12" fillId="0" borderId="2" xfId="2" applyFont="1" applyBorder="1" applyAlignment="1">
      <alignment vertical="center" wrapText="1"/>
    </xf>
    <xf numFmtId="0" fontId="10" fillId="3" borderId="7" xfId="2" applyFont="1" applyFill="1" applyBorder="1" applyAlignment="1">
      <alignment vertical="center" wrapText="1"/>
    </xf>
    <xf numFmtId="0" fontId="10" fillId="3" borderId="2" xfId="2" applyFont="1" applyFill="1" applyBorder="1" applyAlignment="1">
      <alignment horizontal="center" vertical="center" wrapText="1"/>
    </xf>
    <xf numFmtId="0" fontId="10" fillId="0" borderId="7" xfId="2" applyFont="1" applyBorder="1" applyAlignment="1">
      <alignment vertical="center" wrapText="1"/>
    </xf>
    <xf numFmtId="0" fontId="11" fillId="4" borderId="7" xfId="2" applyFont="1" applyFill="1" applyBorder="1" applyAlignment="1">
      <alignment vertical="center" wrapText="1"/>
    </xf>
    <xf numFmtId="0" fontId="10" fillId="0" borderId="2" xfId="2" applyFont="1" applyBorder="1" applyAlignment="1">
      <alignment vertical="center" wrapText="1"/>
    </xf>
    <xf numFmtId="164" fontId="14" fillId="3" borderId="2" xfId="2" applyNumberFormat="1" applyFont="1" applyFill="1" applyBorder="1" applyAlignment="1">
      <alignment horizontal="center" vertical="center" wrapTex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6" fillId="6" borderId="7" xfId="2" applyFont="1" applyFill="1" applyBorder="1" applyAlignment="1">
      <alignment horizontal="center"/>
    </xf>
    <xf numFmtId="0" fontId="6" fillId="6" borderId="4" xfId="2" applyFont="1" applyFill="1" applyBorder="1" applyAlignment="1">
      <alignment horizontal="center"/>
    </xf>
    <xf numFmtId="0" fontId="6" fillId="6" borderId="5" xfId="2" applyFont="1" applyFill="1" applyBorder="1" applyAlignment="1">
      <alignment horizontal="center"/>
    </xf>
    <xf numFmtId="0" fontId="12" fillId="0" borderId="6" xfId="2" applyFont="1" applyBorder="1" applyAlignment="1">
      <alignment horizontal="center" vertical="top" wrapText="1"/>
    </xf>
    <xf numFmtId="0" fontId="6" fillId="5" borderId="7" xfId="2" applyFont="1" applyFill="1" applyBorder="1" applyAlignment="1">
      <alignment horizontal="center"/>
    </xf>
    <xf numFmtId="0" fontId="6" fillId="5" borderId="4" xfId="2" applyFont="1" applyFill="1" applyBorder="1" applyAlignment="1">
      <alignment horizontal="center"/>
    </xf>
    <xf numFmtId="0" fontId="6" fillId="5" borderId="5" xfId="2" applyFont="1" applyFill="1" applyBorder="1" applyAlignment="1">
      <alignment horizontal="center"/>
    </xf>
    <xf numFmtId="0" fontId="8" fillId="0" borderId="1" xfId="2" applyFont="1" applyBorder="1" applyAlignment="1">
      <alignment horizontal="center"/>
    </xf>
    <xf numFmtId="14" fontId="7" fillId="0" borderId="1" xfId="2" applyNumberFormat="1" applyFont="1" applyBorder="1" applyAlignment="1">
      <alignment horizontal="center"/>
    </xf>
    <xf numFmtId="0" fontId="12" fillId="0" borderId="0" xfId="2" applyFont="1" applyAlignment="1">
      <alignment horizontal="center" vertical="top" wrapText="1"/>
    </xf>
  </cellXfs>
  <cellStyles count="4">
    <cellStyle name="Komats" xfId="1" builtinId="3"/>
    <cellStyle name="Komats 3" xfId="3" xr:uid="{D0A37D07-86B4-463B-A929-871DD0102695}"/>
    <cellStyle name="Parasts" xfId="0" builtinId="0"/>
    <cellStyle name="Parasts 3" xfId="2" xr:uid="{15DDA971-F969-4BC5-925A-EE9035BB1D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68979-0894-4914-9366-E28961B2E4D7}">
  <sheetPr>
    <pageSetUpPr fitToPage="1"/>
  </sheetPr>
  <dimension ref="B1:Q41"/>
  <sheetViews>
    <sheetView showGridLines="0" tabSelected="1" showWhiteSpace="0" zoomScaleNormal="100" zoomScaleSheetLayoutView="90" zoomScalePageLayoutView="85" workbookViewId="0">
      <selection activeCell="C13" sqref="C13"/>
    </sheetView>
  </sheetViews>
  <sheetFormatPr defaultColWidth="9.140625" defaultRowHeight="12.75" x14ac:dyDescent="0.2"/>
  <cols>
    <col min="1" max="1" width="4.42578125" style="1" customWidth="1"/>
    <col min="2" max="2" width="52.42578125" style="1" customWidth="1"/>
    <col min="3" max="3" width="21.7109375" style="1" customWidth="1"/>
    <col min="4" max="4" width="1" style="25" customWidth="1"/>
    <col min="5" max="16" width="11.42578125" style="1" customWidth="1"/>
    <col min="17" max="17" width="1" style="25" customWidth="1"/>
    <col min="18" max="16384" width="9.140625" style="1"/>
  </cols>
  <sheetData>
    <row r="1" spans="2:17" ht="38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2:17" ht="11.25" customHeight="1" x14ac:dyDescent="0.2">
      <c r="B2" s="45" t="s">
        <v>1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2:17" ht="98.25" customHeight="1" x14ac:dyDescent="0.2"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2:17" ht="22.5" x14ac:dyDescent="0.2">
      <c r="B4" s="46" t="s">
        <v>35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5" spans="2:17" ht="5.25" customHeight="1" x14ac:dyDescent="0.2">
      <c r="B5" s="4"/>
      <c r="C5" s="4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5"/>
    </row>
    <row r="6" spans="2:17" x14ac:dyDescent="0.2">
      <c r="B6" s="4"/>
      <c r="C6" s="6"/>
      <c r="D6" s="7"/>
      <c r="E6" s="4"/>
      <c r="F6" s="43" t="s">
        <v>31</v>
      </c>
      <c r="G6" s="43"/>
      <c r="H6" s="42" t="s">
        <v>39</v>
      </c>
      <c r="I6" s="42"/>
      <c r="J6" s="4"/>
      <c r="K6" s="4"/>
      <c r="L6" s="4"/>
      <c r="M6" s="4"/>
      <c r="N6" s="4"/>
      <c r="O6" s="4"/>
      <c r="P6" s="4"/>
      <c r="Q6" s="7"/>
    </row>
    <row r="7" spans="2:17" ht="40.5" customHeight="1" x14ac:dyDescent="0.2">
      <c r="B7" s="4"/>
      <c r="C7" s="4"/>
      <c r="D7" s="5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5"/>
    </row>
    <row r="8" spans="2:17" x14ac:dyDescent="0.2">
      <c r="B8" s="32" t="s">
        <v>33</v>
      </c>
      <c r="C8" s="33">
        <v>44927</v>
      </c>
      <c r="D8" s="8"/>
      <c r="E8" s="31"/>
      <c r="F8" s="31"/>
      <c r="G8" s="4"/>
      <c r="H8" s="4"/>
      <c r="I8" s="4"/>
      <c r="J8" s="4"/>
      <c r="K8" s="4"/>
      <c r="L8" s="4"/>
      <c r="M8" s="4"/>
      <c r="N8" s="4"/>
      <c r="O8" s="4"/>
      <c r="P8" s="4"/>
      <c r="Q8" s="8"/>
    </row>
    <row r="9" spans="2:17" ht="5.25" customHeight="1" x14ac:dyDescent="0.2">
      <c r="B9" s="4"/>
      <c r="C9" s="4"/>
      <c r="D9" s="5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5"/>
    </row>
    <row r="10" spans="2:17" ht="25.5" customHeight="1" x14ac:dyDescent="0.2">
      <c r="B10" s="4"/>
      <c r="C10" s="34" t="s">
        <v>21</v>
      </c>
      <c r="D10" s="9"/>
      <c r="E10" s="31"/>
      <c r="F10" s="31"/>
      <c r="G10" s="4"/>
      <c r="H10" s="4"/>
      <c r="I10" s="4"/>
      <c r="J10" s="4"/>
      <c r="K10" s="4"/>
      <c r="L10" s="4"/>
      <c r="M10" s="4"/>
      <c r="N10" s="4"/>
      <c r="O10" s="4"/>
      <c r="P10" s="4"/>
      <c r="Q10" s="9"/>
    </row>
    <row r="11" spans="2:17" x14ac:dyDescent="0.2">
      <c r="B11" s="35" t="s">
        <v>22</v>
      </c>
      <c r="C11" s="10">
        <v>71675.429999999993</v>
      </c>
      <c r="D11" s="11"/>
      <c r="E11" s="31"/>
      <c r="F11" s="31"/>
      <c r="G11" s="4"/>
      <c r="H11" s="4"/>
      <c r="I11" s="4"/>
      <c r="J11" s="4"/>
      <c r="K11" s="4"/>
      <c r="L11" s="4"/>
      <c r="M11" s="4"/>
      <c r="N11" s="4"/>
      <c r="O11" s="4"/>
      <c r="P11" s="4"/>
      <c r="Q11" s="11"/>
    </row>
    <row r="12" spans="2:17" x14ac:dyDescent="0.2">
      <c r="B12" s="35" t="s">
        <v>23</v>
      </c>
      <c r="C12" s="10">
        <v>69956.47</v>
      </c>
      <c r="D12" s="11"/>
      <c r="E12" s="31"/>
      <c r="F12" s="31"/>
      <c r="G12" s="4"/>
      <c r="H12" s="4"/>
      <c r="I12" s="4"/>
      <c r="J12" s="4"/>
      <c r="K12" s="4"/>
      <c r="L12" s="4"/>
      <c r="M12" s="4"/>
      <c r="N12" s="4"/>
      <c r="O12" s="4"/>
      <c r="P12" s="4"/>
      <c r="Q12" s="11"/>
    </row>
    <row r="13" spans="2:17" x14ac:dyDescent="0.2">
      <c r="B13" s="35" t="s">
        <v>24</v>
      </c>
      <c r="C13" s="10">
        <v>571.69000000000028</v>
      </c>
      <c r="D13" s="11"/>
      <c r="E13" s="31"/>
      <c r="F13" s="31"/>
      <c r="G13" s="4"/>
      <c r="H13" s="4"/>
      <c r="I13" s="4"/>
      <c r="J13" s="4"/>
      <c r="K13" s="4"/>
      <c r="L13" s="4"/>
      <c r="M13" s="4"/>
      <c r="N13" s="4"/>
      <c r="O13" s="4"/>
      <c r="P13" s="4"/>
      <c r="Q13" s="11"/>
    </row>
    <row r="14" spans="2:17" x14ac:dyDescent="0.2">
      <c r="B14" s="35" t="s">
        <v>25</v>
      </c>
      <c r="C14" s="10">
        <v>53241.25</v>
      </c>
      <c r="D14" s="11"/>
      <c r="E14" s="31"/>
      <c r="F14" s="31"/>
      <c r="G14" s="4"/>
      <c r="H14" s="4"/>
      <c r="I14" s="4"/>
      <c r="J14" s="4"/>
      <c r="K14" s="4"/>
      <c r="L14" s="4"/>
      <c r="M14" s="4"/>
      <c r="N14" s="4"/>
      <c r="O14" s="4"/>
      <c r="P14" s="4"/>
      <c r="Q14" s="11"/>
    </row>
    <row r="15" spans="2:17" x14ac:dyDescent="0.2">
      <c r="B15" s="35" t="s">
        <v>37</v>
      </c>
      <c r="C15" s="10">
        <f>C12-C14</f>
        <v>16715.22</v>
      </c>
      <c r="D15" s="11"/>
      <c r="E15" s="52" t="s">
        <v>27</v>
      </c>
      <c r="F15" s="53"/>
      <c r="G15" s="54"/>
      <c r="H15" s="48" t="s">
        <v>28</v>
      </c>
      <c r="I15" s="49"/>
      <c r="J15" s="50"/>
      <c r="K15" s="52" t="s">
        <v>29</v>
      </c>
      <c r="L15" s="53"/>
      <c r="M15" s="54"/>
      <c r="N15" s="48" t="s">
        <v>30</v>
      </c>
      <c r="O15" s="49"/>
      <c r="P15" s="50"/>
      <c r="Q15" s="11"/>
    </row>
    <row r="16" spans="2:17" ht="5.25" customHeight="1" x14ac:dyDescent="0.2">
      <c r="B16" s="4"/>
      <c r="C16" s="4"/>
      <c r="D16" s="11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1"/>
    </row>
    <row r="17" spans="2:17" ht="29.25" customHeight="1" x14ac:dyDescent="0.2">
      <c r="B17" s="36" t="s">
        <v>15</v>
      </c>
      <c r="C17" s="37" t="s">
        <v>14</v>
      </c>
      <c r="D17" s="11"/>
      <c r="E17" s="12" t="s">
        <v>2</v>
      </c>
      <c r="F17" s="12" t="s">
        <v>3</v>
      </c>
      <c r="G17" s="12" t="s">
        <v>4</v>
      </c>
      <c r="H17" s="13" t="s">
        <v>5</v>
      </c>
      <c r="I17" s="13" t="s">
        <v>6</v>
      </c>
      <c r="J17" s="13" t="s">
        <v>7</v>
      </c>
      <c r="K17" s="12" t="s">
        <v>8</v>
      </c>
      <c r="L17" s="12" t="s">
        <v>9</v>
      </c>
      <c r="M17" s="12" t="s">
        <v>10</v>
      </c>
      <c r="N17" s="13" t="s">
        <v>11</v>
      </c>
      <c r="O17" s="13" t="s">
        <v>12</v>
      </c>
      <c r="P17" s="13" t="s">
        <v>13</v>
      </c>
      <c r="Q17" s="11"/>
    </row>
    <row r="18" spans="2:17" ht="12.75" customHeight="1" x14ac:dyDescent="0.2">
      <c r="B18" s="38" t="s">
        <v>16</v>
      </c>
      <c r="C18" s="16">
        <f>SUM(E18:P18)</f>
        <v>26055.649999999994</v>
      </c>
      <c r="D18" s="11"/>
      <c r="E18" s="14">
        <v>2171.59</v>
      </c>
      <c r="F18" s="14">
        <v>2171.59</v>
      </c>
      <c r="G18" s="14">
        <v>2171.59</v>
      </c>
      <c r="H18" s="15">
        <v>2171.59</v>
      </c>
      <c r="I18" s="15">
        <v>2171.59</v>
      </c>
      <c r="J18" s="15">
        <v>2171.1</v>
      </c>
      <c r="K18" s="14">
        <v>2171.1</v>
      </c>
      <c r="L18" s="14">
        <v>2171.1</v>
      </c>
      <c r="M18" s="14">
        <v>2171.1</v>
      </c>
      <c r="N18" s="15">
        <v>2171.1</v>
      </c>
      <c r="O18" s="15">
        <v>2171.1</v>
      </c>
      <c r="P18" s="15">
        <v>2171.1</v>
      </c>
      <c r="Q18" s="11"/>
    </row>
    <row r="19" spans="2:17" x14ac:dyDescent="0.2">
      <c r="B19" s="38" t="s">
        <v>17</v>
      </c>
      <c r="C19" s="16">
        <f>SUM(E19:P19)</f>
        <v>25956.22</v>
      </c>
      <c r="D19" s="11"/>
      <c r="E19" s="14">
        <v>2221.4</v>
      </c>
      <c r="F19" s="14">
        <v>2029.02</v>
      </c>
      <c r="G19" s="14">
        <v>2233.85</v>
      </c>
      <c r="H19" s="15">
        <v>2139.3200000000002</v>
      </c>
      <c r="I19" s="15">
        <v>2047.83</v>
      </c>
      <c r="J19" s="15">
        <v>2163.15</v>
      </c>
      <c r="K19" s="14">
        <v>2188.2600000000002</v>
      </c>
      <c r="L19" s="14">
        <v>2152.5300000000002</v>
      </c>
      <c r="M19" s="14">
        <v>2136.09</v>
      </c>
      <c r="N19" s="15">
        <v>2277.81</v>
      </c>
      <c r="O19" s="15">
        <v>2217.59</v>
      </c>
      <c r="P19" s="15">
        <v>2149.37</v>
      </c>
      <c r="Q19" s="11"/>
    </row>
    <row r="20" spans="2:17" x14ac:dyDescent="0.2">
      <c r="B20" s="38" t="s">
        <v>26</v>
      </c>
      <c r="C20" s="16">
        <f>SUM(E20:P20)</f>
        <v>0</v>
      </c>
      <c r="D20" s="11"/>
      <c r="E20" s="14">
        <v>0</v>
      </c>
      <c r="F20" s="14">
        <v>0</v>
      </c>
      <c r="G20" s="14">
        <v>0</v>
      </c>
      <c r="H20" s="15">
        <v>0</v>
      </c>
      <c r="I20" s="15">
        <v>0</v>
      </c>
      <c r="J20" s="15">
        <v>0</v>
      </c>
      <c r="K20" s="14">
        <v>0</v>
      </c>
      <c r="L20" s="14">
        <v>0</v>
      </c>
      <c r="M20" s="14">
        <v>0</v>
      </c>
      <c r="N20" s="15">
        <v>0</v>
      </c>
      <c r="O20" s="15">
        <v>0</v>
      </c>
      <c r="P20" s="15">
        <v>0</v>
      </c>
      <c r="Q20" s="11"/>
    </row>
    <row r="21" spans="2:17" x14ac:dyDescent="0.2">
      <c r="B21" s="39" t="s">
        <v>38</v>
      </c>
      <c r="C21" s="18">
        <f>SUM(E21:P21)</f>
        <v>-99.429999999999382</v>
      </c>
      <c r="D21" s="11"/>
      <c r="E21" s="17">
        <f>E19-E18</f>
        <v>49.809999999999945</v>
      </c>
      <c r="F21" s="17">
        <f t="shared" ref="F21:J21" si="0">F19-F18</f>
        <v>-142.57000000000016</v>
      </c>
      <c r="G21" s="17">
        <f>G19-G18</f>
        <v>62.259999999999764</v>
      </c>
      <c r="H21" s="18">
        <f t="shared" si="0"/>
        <v>-32.269999999999982</v>
      </c>
      <c r="I21" s="18">
        <f t="shared" si="0"/>
        <v>-123.76000000000022</v>
      </c>
      <c r="J21" s="18">
        <f t="shared" si="0"/>
        <v>-7.9499999999998181</v>
      </c>
      <c r="K21" s="18">
        <f>K19-K18</f>
        <v>17.160000000000309</v>
      </c>
      <c r="L21" s="18">
        <f t="shared" ref="L21:P21" si="1">L19-L18</f>
        <v>-18.569999999999709</v>
      </c>
      <c r="M21" s="18">
        <f t="shared" si="1"/>
        <v>-35.009999999999764</v>
      </c>
      <c r="N21" s="18">
        <f t="shared" si="1"/>
        <v>106.71000000000004</v>
      </c>
      <c r="O21" s="18">
        <f t="shared" si="1"/>
        <v>46.490000000000236</v>
      </c>
      <c r="P21" s="18">
        <f t="shared" si="1"/>
        <v>-21.730000000000018</v>
      </c>
      <c r="Q21" s="11"/>
    </row>
    <row r="22" spans="2:17" ht="5.25" customHeight="1" x14ac:dyDescent="0.2">
      <c r="B22" s="4"/>
      <c r="C22" s="4"/>
      <c r="D22" s="11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11"/>
    </row>
    <row r="23" spans="2:17" x14ac:dyDescent="0.2">
      <c r="B23" s="32" t="s">
        <v>36</v>
      </c>
      <c r="C23" s="41">
        <v>45291</v>
      </c>
      <c r="D23" s="8"/>
      <c r="E23" s="31"/>
      <c r="F23" s="31"/>
      <c r="G23" s="4"/>
      <c r="H23" s="4"/>
      <c r="I23" s="4"/>
      <c r="J23" s="4"/>
      <c r="K23" s="4"/>
      <c r="L23" s="4"/>
      <c r="M23" s="4"/>
      <c r="N23" s="4"/>
      <c r="O23" s="4"/>
      <c r="P23" s="4"/>
      <c r="Q23" s="8"/>
    </row>
    <row r="24" spans="2:17" ht="5.25" customHeight="1" x14ac:dyDescent="0.2">
      <c r="B24" s="4"/>
      <c r="C24" s="4"/>
      <c r="D24" s="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5"/>
    </row>
    <row r="25" spans="2:17" ht="25.5" customHeight="1" x14ac:dyDescent="0.2">
      <c r="B25" s="4"/>
      <c r="C25" s="34" t="s">
        <v>21</v>
      </c>
      <c r="D25" s="9"/>
      <c r="E25" s="31"/>
      <c r="F25" s="31"/>
      <c r="G25" s="4"/>
      <c r="H25" s="4"/>
      <c r="I25" s="4"/>
      <c r="J25" s="4"/>
      <c r="K25" s="4"/>
      <c r="L25" s="4"/>
      <c r="M25" s="4"/>
      <c r="N25" s="4"/>
      <c r="O25" s="4"/>
      <c r="P25" s="4"/>
      <c r="Q25" s="9"/>
    </row>
    <row r="26" spans="2:17" x14ac:dyDescent="0.2">
      <c r="B26" s="35" t="s">
        <v>22</v>
      </c>
      <c r="C26" s="10">
        <f>C11+SUM(E18:P18)</f>
        <v>97731.079999999987</v>
      </c>
      <c r="D26" s="11"/>
      <c r="E26" s="31"/>
      <c r="F26" s="31"/>
      <c r="G26" s="4"/>
      <c r="H26" s="4"/>
      <c r="I26" s="4"/>
      <c r="J26" s="4"/>
      <c r="K26" s="4"/>
      <c r="L26" s="4"/>
      <c r="M26" s="4"/>
      <c r="N26" s="4"/>
      <c r="O26" s="4"/>
      <c r="P26" s="4"/>
      <c r="Q26" s="11"/>
    </row>
    <row r="27" spans="2:17" x14ac:dyDescent="0.2">
      <c r="B27" s="35" t="s">
        <v>23</v>
      </c>
      <c r="C27" s="10">
        <f>C12+SUM(E19:P19)</f>
        <v>95912.69</v>
      </c>
      <c r="D27" s="11"/>
      <c r="E27" s="31"/>
      <c r="F27" s="31"/>
      <c r="G27" s="4"/>
      <c r="H27" s="4"/>
      <c r="I27" s="4"/>
      <c r="J27" s="4"/>
      <c r="K27" s="4"/>
      <c r="L27" s="4"/>
      <c r="M27" s="4"/>
      <c r="N27" s="4"/>
      <c r="O27" s="4"/>
      <c r="P27" s="4"/>
      <c r="Q27" s="11"/>
    </row>
    <row r="28" spans="2:17" ht="12.75" customHeight="1" x14ac:dyDescent="0.2">
      <c r="B28" s="35" t="s">
        <v>40</v>
      </c>
      <c r="C28" s="10">
        <f>C13-(SUM(E21:P21))</f>
        <v>671.11999999999966</v>
      </c>
      <c r="D28" s="11"/>
      <c r="E28" s="30"/>
      <c r="F28" s="31"/>
      <c r="G28" s="4"/>
      <c r="H28" s="4"/>
      <c r="I28" s="4"/>
      <c r="J28" s="4"/>
      <c r="K28" s="4"/>
      <c r="L28" s="4"/>
      <c r="M28" s="4"/>
      <c r="N28" s="4"/>
      <c r="O28" s="4"/>
      <c r="P28" s="4"/>
      <c r="Q28" s="11"/>
    </row>
    <row r="29" spans="2:17" ht="12.75" customHeight="1" x14ac:dyDescent="0.2">
      <c r="B29" s="35" t="s">
        <v>25</v>
      </c>
      <c r="C29" s="10">
        <f>C14+C20</f>
        <v>53241.25</v>
      </c>
      <c r="D29" s="11"/>
      <c r="E29" s="30"/>
      <c r="F29" s="31"/>
      <c r="G29" s="4"/>
      <c r="H29" s="4"/>
      <c r="I29" s="4"/>
      <c r="J29" s="4"/>
      <c r="K29" s="4"/>
      <c r="L29" s="4"/>
      <c r="M29" s="4"/>
      <c r="N29" s="4"/>
      <c r="O29" s="4"/>
      <c r="P29" s="4"/>
      <c r="Q29" s="11"/>
    </row>
    <row r="30" spans="2:17" x14ac:dyDescent="0.2">
      <c r="B30" s="40" t="s">
        <v>37</v>
      </c>
      <c r="C30" s="16">
        <f>C27-C29</f>
        <v>42671.44</v>
      </c>
      <c r="D30" s="11"/>
      <c r="E30" s="31"/>
      <c r="F30" s="31"/>
      <c r="G30" s="4"/>
      <c r="H30" s="4"/>
      <c r="I30" s="4"/>
      <c r="J30" s="4"/>
      <c r="K30" s="4"/>
      <c r="L30" s="4"/>
      <c r="M30" s="4"/>
      <c r="N30" s="4"/>
      <c r="O30" s="4"/>
      <c r="P30" s="4"/>
      <c r="Q30" s="11"/>
    </row>
    <row r="31" spans="2:17" ht="5.25" customHeight="1" x14ac:dyDescent="0.2">
      <c r="B31" s="4"/>
      <c r="C31" s="4"/>
      <c r="D31" s="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5"/>
    </row>
    <row r="32" spans="2:17" x14ac:dyDescent="0.2">
      <c r="B32" s="4"/>
      <c r="C32" s="4"/>
      <c r="D32" s="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5"/>
    </row>
    <row r="33" spans="2:17" ht="5.25" customHeight="1" x14ac:dyDescent="0.2">
      <c r="B33" s="4"/>
      <c r="C33" s="4"/>
      <c r="D33" s="5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5"/>
    </row>
    <row r="34" spans="2:17" x14ac:dyDescent="0.2">
      <c r="B34" s="4" t="s">
        <v>32</v>
      </c>
      <c r="C34" s="4"/>
      <c r="D34" s="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5"/>
    </row>
    <row r="35" spans="2:17" ht="34.5" customHeight="1" x14ac:dyDescent="0.2">
      <c r="B35" s="19" t="s">
        <v>34</v>
      </c>
      <c r="C35" s="4"/>
      <c r="D35" s="5"/>
      <c r="E35" s="47"/>
      <c r="F35" s="47"/>
      <c r="G35" s="47"/>
      <c r="H35" s="47"/>
      <c r="I35" s="47"/>
      <c r="J35" s="47"/>
      <c r="K35" s="56">
        <v>45306</v>
      </c>
      <c r="L35" s="56"/>
      <c r="M35" s="56"/>
      <c r="N35" s="56"/>
      <c r="O35" s="56"/>
      <c r="P35" s="56"/>
      <c r="Q35" s="20"/>
    </row>
    <row r="36" spans="2:17" x14ac:dyDescent="0.2">
      <c r="B36" s="21" t="s">
        <v>18</v>
      </c>
      <c r="C36" s="22"/>
      <c r="D36" s="23"/>
      <c r="E36" s="51" t="s">
        <v>19</v>
      </c>
      <c r="F36" s="51"/>
      <c r="G36" s="51"/>
      <c r="H36" s="22"/>
      <c r="J36" s="29"/>
      <c r="K36" s="57" t="s">
        <v>20</v>
      </c>
      <c r="L36" s="57"/>
      <c r="M36" s="57"/>
      <c r="N36" s="57"/>
      <c r="O36" s="57"/>
      <c r="P36" s="57"/>
      <c r="Q36" s="29"/>
    </row>
    <row r="37" spans="2:17" ht="27.75" hidden="1" customHeight="1" x14ac:dyDescent="0.25">
      <c r="B37" s="24"/>
      <c r="E37" s="55"/>
      <c r="F37" s="55"/>
      <c r="G37" s="55"/>
      <c r="I37" s="55"/>
      <c r="J37" s="55"/>
      <c r="K37" s="26"/>
      <c r="L37" s="26"/>
      <c r="M37" s="26"/>
      <c r="N37" s="26"/>
      <c r="O37" s="26"/>
      <c r="P37" s="26"/>
    </row>
    <row r="38" spans="2:17" hidden="1" x14ac:dyDescent="0.2">
      <c r="B38" s="21" t="s">
        <v>18</v>
      </c>
      <c r="C38" s="27"/>
      <c r="D38" s="28"/>
      <c r="E38" s="51" t="s">
        <v>19</v>
      </c>
      <c r="F38" s="51"/>
      <c r="G38" s="51"/>
      <c r="H38" s="27"/>
      <c r="I38" s="51" t="s">
        <v>20</v>
      </c>
      <c r="J38" s="51"/>
      <c r="K38" s="21"/>
      <c r="L38" s="21"/>
      <c r="M38" s="21"/>
      <c r="N38" s="21"/>
      <c r="O38" s="21"/>
      <c r="P38" s="21"/>
      <c r="Q38" s="28"/>
    </row>
    <row r="39" spans="2:17" ht="29.25" customHeight="1" x14ac:dyDescent="0.2"/>
    <row r="40" spans="2:17" ht="29.25" customHeight="1" x14ac:dyDescent="0.2"/>
    <row r="41" spans="2:17" ht="29.25" customHeight="1" x14ac:dyDescent="0.2"/>
  </sheetData>
  <sheetProtection algorithmName="SHA-512" hashValue="6RiftXApmUUj50xDl0qsPoW8C/pcYKLCVsNZwjGIZUkyoEN7g1gY82gwb9A3kiwp3QID4q/I9uvoIjuWmL64xw==" saltValue="qOh8ZnVjuSiNAzZA5vQEgQ==" spinCount="100000" sheet="1" objects="1" scenarios="1"/>
  <mergeCells count="17">
    <mergeCell ref="E35:J35"/>
    <mergeCell ref="N15:P15"/>
    <mergeCell ref="E38:G38"/>
    <mergeCell ref="I38:J38"/>
    <mergeCell ref="E15:G15"/>
    <mergeCell ref="H15:J15"/>
    <mergeCell ref="K15:M15"/>
    <mergeCell ref="E36:G36"/>
    <mergeCell ref="E37:G37"/>
    <mergeCell ref="I37:J37"/>
    <mergeCell ref="K35:P35"/>
    <mergeCell ref="K36:P36"/>
    <mergeCell ref="H6:I6"/>
    <mergeCell ref="F6:G6"/>
    <mergeCell ref="B1:Q1"/>
    <mergeCell ref="B2:Q2"/>
    <mergeCell ref="B4:Q4"/>
  </mergeCells>
  <pageMargins left="0.25" right="0.25" top="0.75" bottom="0.75" header="0.3" footer="0.3"/>
  <pageSetup paperSize="9" scale="64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Ceturkšņa pārskats</vt:lpstr>
      <vt:lpstr>'Ceturkšņa pārskats'!Drukas_apgabals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Andis Tīrums</cp:lastModifiedBy>
  <cp:lastPrinted>2022-04-06T10:12:30Z</cp:lastPrinted>
  <dcterms:created xsi:type="dcterms:W3CDTF">2022-04-06T08:50:56Z</dcterms:created>
  <dcterms:modified xsi:type="dcterms:W3CDTF">2024-01-15T08:17:43Z</dcterms:modified>
</cp:coreProperties>
</file>