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isT\Downloads\"/>
    </mc:Choice>
  </mc:AlternateContent>
  <xr:revisionPtr revIDLastSave="0" documentId="13_ncr:1_{6ABD0CF7-614B-4415-960B-F9DB1D41579C}" xr6:coauthVersionLast="47" xr6:coauthVersionMax="47" xr10:uidLastSave="{00000000-0000-0000-0000-000000000000}"/>
  <bookViews>
    <workbookView xWindow="-108" yWindow="-108" windowWidth="23256" windowHeight="12456" xr2:uid="{05A09735-4E01-489D-81DF-DD3984A791C8}"/>
  </bookViews>
  <sheets>
    <sheet name="Sheet1" sheetId="1" r:id="rId1"/>
  </sheets>
  <definedNames>
    <definedName name="_xlnm.Print_Area" localSheetId="0">Sheet1!$A$1:$P$34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8" i="1" l="1"/>
  <c r="H27" i="1"/>
  <c r="K27" i="1" s="1"/>
  <c r="L27" i="1"/>
  <c r="M27" i="1"/>
  <c r="N27" i="1"/>
  <c r="P27" i="1" s="1"/>
  <c r="O27" i="1"/>
  <c r="H20" i="1"/>
  <c r="K20" i="1" s="1"/>
  <c r="L20" i="1"/>
  <c r="N20" i="1"/>
  <c r="O20" i="1"/>
  <c r="H21" i="1"/>
  <c r="K21" i="1" s="1"/>
  <c r="L21" i="1"/>
  <c r="N21" i="1"/>
  <c r="O21" i="1"/>
  <c r="M21" i="1" l="1"/>
  <c r="P21" i="1" s="1"/>
  <c r="M20" i="1"/>
  <c r="P20" i="1" s="1"/>
  <c r="H19" i="1" l="1"/>
  <c r="K19" i="1" s="1"/>
  <c r="L19" i="1"/>
  <c r="N19" i="1"/>
  <c r="O19" i="1"/>
  <c r="H22" i="1"/>
  <c r="K22" i="1" s="1"/>
  <c r="L22" i="1"/>
  <c r="N22" i="1"/>
  <c r="O22" i="1"/>
  <c r="H23" i="1"/>
  <c r="M23" i="1" s="1"/>
  <c r="L23" i="1"/>
  <c r="N23" i="1"/>
  <c r="O23" i="1"/>
  <c r="H24" i="1"/>
  <c r="M24" i="1" s="1"/>
  <c r="L24" i="1"/>
  <c r="N24" i="1"/>
  <c r="O24" i="1"/>
  <c r="H25" i="1"/>
  <c r="K25" i="1" s="1"/>
  <c r="L25" i="1"/>
  <c r="N25" i="1"/>
  <c r="O25" i="1"/>
  <c r="H26" i="1"/>
  <c r="K26" i="1" s="1"/>
  <c r="L26" i="1"/>
  <c r="N26" i="1"/>
  <c r="O26" i="1"/>
  <c r="O18" i="1"/>
  <c r="N18" i="1"/>
  <c r="L18" i="1"/>
  <c r="H18" i="1"/>
  <c r="K18" i="1" s="1"/>
  <c r="K23" i="1" l="1"/>
  <c r="M18" i="1"/>
  <c r="P23" i="1"/>
  <c r="M25" i="1"/>
  <c r="P25" i="1" s="1"/>
  <c r="M19" i="1"/>
  <c r="P19" i="1" s="1"/>
  <c r="P24" i="1"/>
  <c r="M26" i="1"/>
  <c r="P26" i="1" s="1"/>
  <c r="K24" i="1"/>
  <c r="M22" i="1"/>
  <c r="P22" i="1" s="1"/>
  <c r="P18" i="1"/>
  <c r="O28" i="1"/>
  <c r="N28" i="1"/>
  <c r="M28" i="1" l="1"/>
  <c r="P29" i="1" l="1"/>
  <c r="P30" i="1" s="1"/>
</calcChain>
</file>

<file path=xl/sharedStrings.xml><?xml version="1.0" encoding="utf-8"?>
<sst xmlns="http://schemas.openxmlformats.org/spreadsheetml/2006/main" count="60" uniqueCount="52">
  <si>
    <t xml:space="preserve">Pasūtītājs:                                </t>
  </si>
  <si>
    <t xml:space="preserve">Objekts: </t>
  </si>
  <si>
    <t xml:space="preserve">Reģ. Nr.:            </t>
  </si>
  <si>
    <t xml:space="preserve">Juridiskā adrese:                </t>
  </si>
  <si>
    <t xml:space="preserve">Uzņēmējs:                           </t>
  </si>
  <si>
    <t>Līguma Nr.:</t>
  </si>
  <si>
    <t xml:space="preserve">Reģ. Nr.:                   </t>
  </si>
  <si>
    <t>Līguma datums:</t>
  </si>
  <si>
    <t>Nr.
p.k.</t>
  </si>
  <si>
    <t>Kods</t>
  </si>
  <si>
    <t>Darba nosaukums</t>
  </si>
  <si>
    <t>Mērv.</t>
  </si>
  <si>
    <t>Daudzums</t>
  </si>
  <si>
    <t>Vienības izmaksa</t>
  </si>
  <si>
    <t>Kopā uz visu apjomu</t>
  </si>
  <si>
    <t>Summa
(euro)</t>
  </si>
  <si>
    <t>laika norma (c/h)</t>
  </si>
  <si>
    <t>darba samaksas likme
 (euro/h)</t>
  </si>
  <si>
    <t>darba alga 
(euro)</t>
  </si>
  <si>
    <t>materiāli (euro)</t>
  </si>
  <si>
    <t>mehānismi (euro)</t>
  </si>
  <si>
    <t>kopā
(euro)</t>
  </si>
  <si>
    <t>darbietilpība (c/h)</t>
  </si>
  <si>
    <t>darba alga
(euro)</t>
  </si>
  <si>
    <t>m2</t>
  </si>
  <si>
    <t>Sastādīja:</t>
  </si>
  <si>
    <t>Datums:__________________________</t>
  </si>
  <si>
    <t>Tāmes Nr.1</t>
  </si>
  <si>
    <t>Tāmes sagatavošanas datums:</t>
  </si>
  <si>
    <t>Izmaksas kopā, t.sk. darba devēja sociālais nodoklis*</t>
  </si>
  <si>
    <t>Datums: _______________________________</t>
  </si>
  <si>
    <t>kg</t>
  </si>
  <si>
    <t>DzīB "Titurgas mājas"</t>
  </si>
  <si>
    <t>Gobu 1-110, Baloži, Ķekavas nov. LV-2128</t>
  </si>
  <si>
    <t>Baloži, Gobu iela 1, pazemes stāvvieta</t>
  </si>
  <si>
    <t>Bojāto lietus ūdens uztvērēju remonts</t>
  </si>
  <si>
    <t>Lietus ūdnes uztverēji</t>
  </si>
  <si>
    <t>...</t>
  </si>
  <si>
    <t>m</t>
  </si>
  <si>
    <t>Apstiprinu:</t>
  </si>
  <si>
    <t>Tāmes nosaukums: Lietus ūdens uztvērēju kanālu remonts</t>
  </si>
  <si>
    <t>Būvgružu izvešana</t>
  </si>
  <si>
    <t>m3</t>
  </si>
  <si>
    <t>PVN21%</t>
  </si>
  <si>
    <t>Kopsumma ar PVN21%</t>
  </si>
  <si>
    <t>Jaunu lietus ūdens uztvērēju iestrādāšana betona grīdā</t>
  </si>
  <si>
    <t>Izmantotie materiāli:</t>
  </si>
  <si>
    <t>Palīgmateriāli</t>
  </si>
  <si>
    <t>Transporta, piegāde</t>
  </si>
  <si>
    <t>gab.</t>
  </si>
  <si>
    <t>Bojāto lietus ūdens uztvērēju posmu demontāža</t>
  </si>
  <si>
    <t xml:space="preserve">Lietus ūdnes uztverēju kanālu betona grīdas malu remonts (atjaunošana un kanāla pēdas sagatavošana jaunu lietus ūdens uztvērēju uzstādīšanai)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</si>
</sst>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_)"/>
    <numFmt numFmtId="166" formatCode="0.0"/>
    <numFmt numFmtId="167" formatCode="0.00_)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Helv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7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</font>
    <font>
      <b/>
      <sz val="10"/>
      <color theme="1"/>
      <name val="Times New Roman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7" fillId="0" borderId="0" applyProtection="0">
      <alignment vertical="justify"/>
    </xf>
  </cellStyleXfs>
  <cellXfs count="8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2" applyFont="1" applyFill="1"/>
    <xf numFmtId="0" fontId="3" fillId="2" borderId="1" xfId="0" applyFont="1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2" applyFont="1" applyFill="1"/>
    <xf numFmtId="0" fontId="5" fillId="2" borderId="0" xfId="2" applyFont="1" applyFill="1"/>
    <xf numFmtId="0" fontId="5" fillId="2" borderId="0" xfId="2" applyFont="1" applyFill="1" applyAlignment="1">
      <alignment horizontal="left" vertical="justify" wrapText="1"/>
    </xf>
    <xf numFmtId="0" fontId="3" fillId="2" borderId="0" xfId="2" applyFont="1" applyFill="1" applyAlignment="1">
      <alignment horizontal="right"/>
    </xf>
    <xf numFmtId="0" fontId="3" fillId="2" borderId="0" xfId="3" applyFont="1" applyFill="1" applyAlignment="1">
      <alignment horizontal="right" vertical="center"/>
    </xf>
    <xf numFmtId="0" fontId="5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right"/>
    </xf>
    <xf numFmtId="0" fontId="3" fillId="2" borderId="1" xfId="2" applyFont="1" applyFill="1" applyBorder="1" applyAlignment="1">
      <alignment horizontal="left" vertical="justify" wrapText="1"/>
    </xf>
    <xf numFmtId="0" fontId="3" fillId="2" borderId="2" xfId="2" applyFont="1" applyFill="1" applyBorder="1" applyAlignment="1">
      <alignment horizontal="left"/>
    </xf>
    <xf numFmtId="0" fontId="3" fillId="2" borderId="2" xfId="2" applyFont="1" applyFill="1" applyBorder="1" applyAlignment="1">
      <alignment horizontal="right"/>
    </xf>
    <xf numFmtId="0" fontId="3" fillId="2" borderId="2" xfId="2" applyFont="1" applyFill="1" applyBorder="1" applyAlignment="1">
      <alignment horizontal="left" vertical="justify" wrapText="1"/>
    </xf>
    <xf numFmtId="0" fontId="9" fillId="2" borderId="0" xfId="2" applyFont="1" applyFill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vertical="center"/>
    </xf>
    <xf numFmtId="0" fontId="3" fillId="2" borderId="3" xfId="1" applyNumberFormat="1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/>
    </xf>
    <xf numFmtId="0" fontId="12" fillId="2" borderId="3" xfId="3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4" fontId="13" fillId="2" borderId="3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2" fontId="2" fillId="2" borderId="3" xfId="3" applyNumberFormat="1" applyFont="1" applyFill="1" applyBorder="1" applyAlignment="1">
      <alignment vertical="center"/>
    </xf>
    <xf numFmtId="2" fontId="2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 shrinkToFit="1"/>
    </xf>
    <xf numFmtId="0" fontId="5" fillId="2" borderId="0" xfId="2" applyFont="1" applyFill="1" applyAlignment="1">
      <alignment horizontal="right" vertical="center"/>
    </xf>
    <xf numFmtId="0" fontId="8" fillId="2" borderId="0" xfId="2" applyFont="1" applyFill="1" applyAlignment="1">
      <alignment horizontal="left"/>
    </xf>
    <xf numFmtId="166" fontId="5" fillId="2" borderId="0" xfId="2" applyNumberFormat="1" applyFont="1" applyFill="1" applyAlignment="1">
      <alignment vertical="center"/>
    </xf>
    <xf numFmtId="167" fontId="5" fillId="2" borderId="0" xfId="0" applyNumberFormat="1" applyFont="1" applyFill="1" applyAlignment="1">
      <alignment vertical="center"/>
    </xf>
    <xf numFmtId="2" fontId="5" fillId="2" borderId="0" xfId="3" applyNumberFormat="1" applyFont="1" applyFill="1" applyAlignment="1">
      <alignment vertical="center"/>
    </xf>
    <xf numFmtId="0" fontId="13" fillId="2" borderId="3" xfId="3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horizontal="center" vertical="center" wrapText="1"/>
    </xf>
    <xf numFmtId="2" fontId="13" fillId="2" borderId="4" xfId="3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center" vertical="top" wrapText="1"/>
    </xf>
    <xf numFmtId="4" fontId="13" fillId="2" borderId="5" xfId="0" applyNumberFormat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vertical="center"/>
    </xf>
    <xf numFmtId="0" fontId="13" fillId="2" borderId="3" xfId="0" applyFont="1" applyFill="1" applyBorder="1" applyAlignment="1">
      <alignment horizontal="left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2" fontId="13" fillId="2" borderId="3" xfId="3" applyNumberFormat="1" applyFont="1" applyFill="1" applyBorder="1" applyAlignment="1">
      <alignment horizontal="center" vertical="center" wrapText="1"/>
    </xf>
    <xf numFmtId="2" fontId="11" fillId="2" borderId="0" xfId="3" applyNumberFormat="1" applyFont="1" applyFill="1" applyAlignment="1">
      <alignment horizontal="center" vertical="center"/>
    </xf>
    <xf numFmtId="4" fontId="11" fillId="2" borderId="0" xfId="3" applyNumberFormat="1" applyFont="1" applyFill="1" applyAlignment="1">
      <alignment horizontal="center" vertical="center"/>
    </xf>
    <xf numFmtId="0" fontId="12" fillId="2" borderId="6" xfId="3" applyFont="1" applyFill="1" applyBorder="1" applyAlignment="1">
      <alignment horizontal="center" vertical="center" wrapText="1"/>
    </xf>
    <xf numFmtId="16" fontId="13" fillId="2" borderId="6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wrapText="1"/>
    </xf>
    <xf numFmtId="0" fontId="13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2" fontId="2" fillId="2" borderId="0" xfId="2" applyNumberFormat="1" applyFont="1" applyFill="1" applyAlignment="1">
      <alignment vertical="center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/>
    <xf numFmtId="0" fontId="3" fillId="2" borderId="0" xfId="2" applyFont="1" applyFill="1" applyAlignment="1">
      <alignment vertical="top"/>
    </xf>
    <xf numFmtId="0" fontId="3" fillId="2" borderId="0" xfId="2" applyFont="1" applyFill="1" applyAlignment="1">
      <alignment horizontal="center"/>
    </xf>
    <xf numFmtId="2" fontId="14" fillId="2" borderId="0" xfId="3" applyNumberFormat="1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>
      <alignment horizontal="center" vertical="center"/>
    </xf>
    <xf numFmtId="0" fontId="3" fillId="2" borderId="0" xfId="1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165" fontId="16" fillId="2" borderId="0" xfId="0" applyNumberFormat="1" applyFont="1" applyFill="1" applyAlignment="1">
      <alignment horizontal="left" vertical="center"/>
    </xf>
    <xf numFmtId="0" fontId="12" fillId="2" borderId="3" xfId="3" applyFont="1" applyFill="1" applyBorder="1" applyAlignment="1">
      <alignment vertical="center" wrapText="1"/>
    </xf>
    <xf numFmtId="0" fontId="3" fillId="2" borderId="0" xfId="1" applyNumberFormat="1" applyFont="1" applyFill="1" applyBorder="1" applyAlignment="1">
      <alignment horizontal="left" vertical="center"/>
    </xf>
    <xf numFmtId="0" fontId="2" fillId="2" borderId="0" xfId="3" applyFont="1" applyFill="1" applyAlignment="1">
      <alignment horizontal="center" vertical="center" wrapText="1"/>
    </xf>
    <xf numFmtId="0" fontId="2" fillId="2" borderId="0" xfId="3" applyFont="1" applyFill="1" applyAlignment="1">
      <alignment vertical="center" wrapText="1"/>
    </xf>
    <xf numFmtId="2" fontId="19" fillId="3" borderId="9" xfId="0" applyNumberFormat="1" applyFont="1" applyFill="1" applyBorder="1" applyAlignment="1">
      <alignment vertical="center"/>
    </xf>
    <xf numFmtId="2" fontId="19" fillId="3" borderId="1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horizontal="right" vertical="center" wrapText="1"/>
    </xf>
    <xf numFmtId="0" fontId="18" fillId="3" borderId="8" xfId="0" applyFont="1" applyFill="1" applyBorder="1" applyAlignment="1">
      <alignment horizontal="right" vertical="center" wrapText="1"/>
    </xf>
    <xf numFmtId="0" fontId="20" fillId="0" borderId="8" xfId="0" applyFont="1" applyBorder="1"/>
    <xf numFmtId="0" fontId="3" fillId="2" borderId="3" xfId="3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1" fontId="3" fillId="2" borderId="0" xfId="2" applyNumberFormat="1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3" fillId="2" borderId="3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vertical="center" wrapText="1"/>
    </xf>
    <xf numFmtId="0" fontId="2" fillId="2" borderId="0" xfId="2" applyFont="1" applyFill="1" applyAlignment="1">
      <alignment horizontal="left"/>
    </xf>
    <xf numFmtId="2" fontId="3" fillId="2" borderId="3" xfId="3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Ford tame new" xfId="3" xr:uid="{46C471B1-BF3A-408C-8FC2-F5DAB3DAB89B}"/>
    <cellStyle name="Style 1" xfId="2" xr:uid="{D7C24BF8-34B0-4530-93CA-CDF24733E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D570-EFE2-47D9-9D1F-329D10B5B86B}">
  <sheetPr>
    <pageSetUpPr fitToPage="1"/>
  </sheetPr>
  <dimension ref="A1:V33"/>
  <sheetViews>
    <sheetView tabSelected="1" topLeftCell="A14" workbookViewId="0">
      <selection activeCell="P17" sqref="P17:P26"/>
    </sheetView>
  </sheetViews>
  <sheetFormatPr defaultRowHeight="13.8" x14ac:dyDescent="0.3"/>
  <cols>
    <col min="1" max="1" width="7.5546875" style="66" customWidth="1"/>
    <col min="2" max="2" width="11" style="65" customWidth="1"/>
    <col min="3" max="3" width="43.5546875" style="68" customWidth="1"/>
    <col min="4" max="4" width="5.44140625" style="67" bestFit="1" customWidth="1"/>
    <col min="5" max="5" width="9" style="66" bestFit="1" customWidth="1"/>
    <col min="6" max="6" width="10.44140625" style="66" bestFit="1" customWidth="1"/>
    <col min="7" max="7" width="11.5546875" style="66" customWidth="1"/>
    <col min="8" max="8" width="9.5546875" style="65" bestFit="1" customWidth="1"/>
    <col min="9" max="9" width="9.109375" style="12"/>
    <col min="10" max="11" width="10.5546875" style="12" customWidth="1"/>
    <col min="12" max="14" width="9.5546875" style="12" bestFit="1" customWidth="1"/>
    <col min="15" max="15" width="9.109375" style="66"/>
    <col min="16" max="16" width="10.109375" style="64" bestFit="1" customWidth="1"/>
    <col min="17" max="17" width="10.109375" style="64" customWidth="1"/>
    <col min="18" max="240" width="9.109375" style="65"/>
    <col min="241" max="241" width="6.109375" style="65" customWidth="1"/>
    <col min="242" max="242" width="11" style="65" customWidth="1"/>
    <col min="243" max="243" width="42.109375" style="65" customWidth="1"/>
    <col min="244" max="244" width="5.109375" style="65" bestFit="1" customWidth="1"/>
    <col min="245" max="245" width="8.6640625" style="65" bestFit="1" customWidth="1"/>
    <col min="246" max="246" width="5.33203125" style="65" customWidth="1"/>
    <col min="247" max="247" width="10.88671875" style="65" customWidth="1"/>
    <col min="248" max="248" width="8.109375" style="65" customWidth="1"/>
    <col min="249" max="249" width="7" style="65" customWidth="1"/>
    <col min="250" max="250" width="8.44140625" style="65" customWidth="1"/>
    <col min="251" max="251" width="7" style="65" bestFit="1" customWidth="1"/>
    <col min="252" max="252" width="9.33203125" style="65" bestFit="1" customWidth="1"/>
    <col min="253" max="253" width="8.44140625" style="65" customWidth="1"/>
    <col min="254" max="254" width="8.6640625" style="65" customWidth="1"/>
    <col min="255" max="255" width="8.88671875" style="65" bestFit="1" customWidth="1"/>
    <col min="256" max="256" width="8.109375" style="65" customWidth="1"/>
    <col min="257" max="496" width="9.109375" style="65"/>
    <col min="497" max="497" width="6.109375" style="65" customWidth="1"/>
    <col min="498" max="498" width="11" style="65" customWidth="1"/>
    <col min="499" max="499" width="42.109375" style="65" customWidth="1"/>
    <col min="500" max="500" width="5.109375" style="65" bestFit="1" customWidth="1"/>
    <col min="501" max="501" width="8.6640625" style="65" bestFit="1" customWidth="1"/>
    <col min="502" max="502" width="5.33203125" style="65" customWidth="1"/>
    <col min="503" max="503" width="10.88671875" style="65" customWidth="1"/>
    <col min="504" max="504" width="8.109375" style="65" customWidth="1"/>
    <col min="505" max="505" width="7" style="65" customWidth="1"/>
    <col min="506" max="506" width="8.44140625" style="65" customWidth="1"/>
    <col min="507" max="507" width="7" style="65" bestFit="1" customWidth="1"/>
    <col min="508" max="508" width="9.33203125" style="65" bestFit="1" customWidth="1"/>
    <col min="509" max="509" width="8.44140625" style="65" customWidth="1"/>
    <col min="510" max="510" width="8.6640625" style="65" customWidth="1"/>
    <col min="511" max="511" width="8.88671875" style="65" bestFit="1" customWidth="1"/>
    <col min="512" max="512" width="8.109375" style="65" customWidth="1"/>
    <col min="513" max="752" width="9.109375" style="65"/>
    <col min="753" max="753" width="6.109375" style="65" customWidth="1"/>
    <col min="754" max="754" width="11" style="65" customWidth="1"/>
    <col min="755" max="755" width="42.109375" style="65" customWidth="1"/>
    <col min="756" max="756" width="5.109375" style="65" bestFit="1" customWidth="1"/>
    <col min="757" max="757" width="8.6640625" style="65" bestFit="1" customWidth="1"/>
    <col min="758" max="758" width="5.33203125" style="65" customWidth="1"/>
    <col min="759" max="759" width="10.88671875" style="65" customWidth="1"/>
    <col min="760" max="760" width="8.109375" style="65" customWidth="1"/>
    <col min="761" max="761" width="7" style="65" customWidth="1"/>
    <col min="762" max="762" width="8.44140625" style="65" customWidth="1"/>
    <col min="763" max="763" width="7" style="65" bestFit="1" customWidth="1"/>
    <col min="764" max="764" width="9.33203125" style="65" bestFit="1" customWidth="1"/>
    <col min="765" max="765" width="8.44140625" style="65" customWidth="1"/>
    <col min="766" max="766" width="8.6640625" style="65" customWidth="1"/>
    <col min="767" max="767" width="8.88671875" style="65" bestFit="1" customWidth="1"/>
    <col min="768" max="768" width="8.109375" style="65" customWidth="1"/>
    <col min="769" max="1008" width="9.109375" style="65"/>
    <col min="1009" max="1009" width="6.109375" style="65" customWidth="1"/>
    <col min="1010" max="1010" width="11" style="65" customWidth="1"/>
    <col min="1011" max="1011" width="42.109375" style="65" customWidth="1"/>
    <col min="1012" max="1012" width="5.109375" style="65" bestFit="1" customWidth="1"/>
    <col min="1013" max="1013" width="8.6640625" style="65" bestFit="1" customWidth="1"/>
    <col min="1014" max="1014" width="5.33203125" style="65" customWidth="1"/>
    <col min="1015" max="1015" width="10.88671875" style="65" customWidth="1"/>
    <col min="1016" max="1016" width="8.109375" style="65" customWidth="1"/>
    <col min="1017" max="1017" width="7" style="65" customWidth="1"/>
    <col min="1018" max="1018" width="8.44140625" style="65" customWidth="1"/>
    <col min="1019" max="1019" width="7" style="65" bestFit="1" customWidth="1"/>
    <col min="1020" max="1020" width="9.33203125" style="65" bestFit="1" customWidth="1"/>
    <col min="1021" max="1021" width="8.44140625" style="65" customWidth="1"/>
    <col min="1022" max="1022" width="8.6640625" style="65" customWidth="1"/>
    <col min="1023" max="1023" width="8.88671875" style="65" bestFit="1" customWidth="1"/>
    <col min="1024" max="1024" width="8.109375" style="65" customWidth="1"/>
    <col min="1025" max="1264" width="9.109375" style="65"/>
    <col min="1265" max="1265" width="6.109375" style="65" customWidth="1"/>
    <col min="1266" max="1266" width="11" style="65" customWidth="1"/>
    <col min="1267" max="1267" width="42.109375" style="65" customWidth="1"/>
    <col min="1268" max="1268" width="5.109375" style="65" bestFit="1" customWidth="1"/>
    <col min="1269" max="1269" width="8.6640625" style="65" bestFit="1" customWidth="1"/>
    <col min="1270" max="1270" width="5.33203125" style="65" customWidth="1"/>
    <col min="1271" max="1271" width="10.88671875" style="65" customWidth="1"/>
    <col min="1272" max="1272" width="8.109375" style="65" customWidth="1"/>
    <col min="1273" max="1273" width="7" style="65" customWidth="1"/>
    <col min="1274" max="1274" width="8.44140625" style="65" customWidth="1"/>
    <col min="1275" max="1275" width="7" style="65" bestFit="1" customWidth="1"/>
    <col min="1276" max="1276" width="9.33203125" style="65" bestFit="1" customWidth="1"/>
    <col min="1277" max="1277" width="8.44140625" style="65" customWidth="1"/>
    <col min="1278" max="1278" width="8.6640625" style="65" customWidth="1"/>
    <col min="1279" max="1279" width="8.88671875" style="65" bestFit="1" customWidth="1"/>
    <col min="1280" max="1280" width="8.109375" style="65" customWidth="1"/>
    <col min="1281" max="1520" width="9.109375" style="65"/>
    <col min="1521" max="1521" width="6.109375" style="65" customWidth="1"/>
    <col min="1522" max="1522" width="11" style="65" customWidth="1"/>
    <col min="1523" max="1523" width="42.109375" style="65" customWidth="1"/>
    <col min="1524" max="1524" width="5.109375" style="65" bestFit="1" customWidth="1"/>
    <col min="1525" max="1525" width="8.6640625" style="65" bestFit="1" customWidth="1"/>
    <col min="1526" max="1526" width="5.33203125" style="65" customWidth="1"/>
    <col min="1527" max="1527" width="10.88671875" style="65" customWidth="1"/>
    <col min="1528" max="1528" width="8.109375" style="65" customWidth="1"/>
    <col min="1529" max="1529" width="7" style="65" customWidth="1"/>
    <col min="1530" max="1530" width="8.44140625" style="65" customWidth="1"/>
    <col min="1531" max="1531" width="7" style="65" bestFit="1" customWidth="1"/>
    <col min="1532" max="1532" width="9.33203125" style="65" bestFit="1" customWidth="1"/>
    <col min="1533" max="1533" width="8.44140625" style="65" customWidth="1"/>
    <col min="1534" max="1534" width="8.6640625" style="65" customWidth="1"/>
    <col min="1535" max="1535" width="8.88671875" style="65" bestFit="1" customWidth="1"/>
    <col min="1536" max="1536" width="8.109375" style="65" customWidth="1"/>
    <col min="1537" max="1776" width="9.109375" style="65"/>
    <col min="1777" max="1777" width="6.109375" style="65" customWidth="1"/>
    <col min="1778" max="1778" width="11" style="65" customWidth="1"/>
    <col min="1779" max="1779" width="42.109375" style="65" customWidth="1"/>
    <col min="1780" max="1780" width="5.109375" style="65" bestFit="1" customWidth="1"/>
    <col min="1781" max="1781" width="8.6640625" style="65" bestFit="1" customWidth="1"/>
    <col min="1782" max="1782" width="5.33203125" style="65" customWidth="1"/>
    <col min="1783" max="1783" width="10.88671875" style="65" customWidth="1"/>
    <col min="1784" max="1784" width="8.109375" style="65" customWidth="1"/>
    <col min="1785" max="1785" width="7" style="65" customWidth="1"/>
    <col min="1786" max="1786" width="8.44140625" style="65" customWidth="1"/>
    <col min="1787" max="1787" width="7" style="65" bestFit="1" customWidth="1"/>
    <col min="1788" max="1788" width="9.33203125" style="65" bestFit="1" customWidth="1"/>
    <col min="1789" max="1789" width="8.44140625" style="65" customWidth="1"/>
    <col min="1790" max="1790" width="8.6640625" style="65" customWidth="1"/>
    <col min="1791" max="1791" width="8.88671875" style="65" bestFit="1" customWidth="1"/>
    <col min="1792" max="1792" width="8.109375" style="65" customWidth="1"/>
    <col min="1793" max="2032" width="9.109375" style="65"/>
    <col min="2033" max="2033" width="6.109375" style="65" customWidth="1"/>
    <col min="2034" max="2034" width="11" style="65" customWidth="1"/>
    <col min="2035" max="2035" width="42.109375" style="65" customWidth="1"/>
    <col min="2036" max="2036" width="5.109375" style="65" bestFit="1" customWidth="1"/>
    <col min="2037" max="2037" width="8.6640625" style="65" bestFit="1" customWidth="1"/>
    <col min="2038" max="2038" width="5.33203125" style="65" customWidth="1"/>
    <col min="2039" max="2039" width="10.88671875" style="65" customWidth="1"/>
    <col min="2040" max="2040" width="8.109375" style="65" customWidth="1"/>
    <col min="2041" max="2041" width="7" style="65" customWidth="1"/>
    <col min="2042" max="2042" width="8.44140625" style="65" customWidth="1"/>
    <col min="2043" max="2043" width="7" style="65" bestFit="1" customWidth="1"/>
    <col min="2044" max="2044" width="9.33203125" style="65" bestFit="1" customWidth="1"/>
    <col min="2045" max="2045" width="8.44140625" style="65" customWidth="1"/>
    <col min="2046" max="2046" width="8.6640625" style="65" customWidth="1"/>
    <col min="2047" max="2047" width="8.88671875" style="65" bestFit="1" customWidth="1"/>
    <col min="2048" max="2048" width="8.109375" style="65" customWidth="1"/>
    <col min="2049" max="2288" width="9.109375" style="65"/>
    <col min="2289" max="2289" width="6.109375" style="65" customWidth="1"/>
    <col min="2290" max="2290" width="11" style="65" customWidth="1"/>
    <col min="2291" max="2291" width="42.109375" style="65" customWidth="1"/>
    <col min="2292" max="2292" width="5.109375" style="65" bestFit="1" customWidth="1"/>
    <col min="2293" max="2293" width="8.6640625" style="65" bestFit="1" customWidth="1"/>
    <col min="2294" max="2294" width="5.33203125" style="65" customWidth="1"/>
    <col min="2295" max="2295" width="10.88671875" style="65" customWidth="1"/>
    <col min="2296" max="2296" width="8.109375" style="65" customWidth="1"/>
    <col min="2297" max="2297" width="7" style="65" customWidth="1"/>
    <col min="2298" max="2298" width="8.44140625" style="65" customWidth="1"/>
    <col min="2299" max="2299" width="7" style="65" bestFit="1" customWidth="1"/>
    <col min="2300" max="2300" width="9.33203125" style="65" bestFit="1" customWidth="1"/>
    <col min="2301" max="2301" width="8.44140625" style="65" customWidth="1"/>
    <col min="2302" max="2302" width="8.6640625" style="65" customWidth="1"/>
    <col min="2303" max="2303" width="8.88671875" style="65" bestFit="1" customWidth="1"/>
    <col min="2304" max="2304" width="8.109375" style="65" customWidth="1"/>
    <col min="2305" max="2544" width="9.109375" style="65"/>
    <col min="2545" max="2545" width="6.109375" style="65" customWidth="1"/>
    <col min="2546" max="2546" width="11" style="65" customWidth="1"/>
    <col min="2547" max="2547" width="42.109375" style="65" customWidth="1"/>
    <col min="2548" max="2548" width="5.109375" style="65" bestFit="1" customWidth="1"/>
    <col min="2549" max="2549" width="8.6640625" style="65" bestFit="1" customWidth="1"/>
    <col min="2550" max="2550" width="5.33203125" style="65" customWidth="1"/>
    <col min="2551" max="2551" width="10.88671875" style="65" customWidth="1"/>
    <col min="2552" max="2552" width="8.109375" style="65" customWidth="1"/>
    <col min="2553" max="2553" width="7" style="65" customWidth="1"/>
    <col min="2554" max="2554" width="8.44140625" style="65" customWidth="1"/>
    <col min="2555" max="2555" width="7" style="65" bestFit="1" customWidth="1"/>
    <col min="2556" max="2556" width="9.33203125" style="65" bestFit="1" customWidth="1"/>
    <col min="2557" max="2557" width="8.44140625" style="65" customWidth="1"/>
    <col min="2558" max="2558" width="8.6640625" style="65" customWidth="1"/>
    <col min="2559" max="2559" width="8.88671875" style="65" bestFit="1" customWidth="1"/>
    <col min="2560" max="2560" width="8.109375" style="65" customWidth="1"/>
    <col min="2561" max="2800" width="9.109375" style="65"/>
    <col min="2801" max="2801" width="6.109375" style="65" customWidth="1"/>
    <col min="2802" max="2802" width="11" style="65" customWidth="1"/>
    <col min="2803" max="2803" width="42.109375" style="65" customWidth="1"/>
    <col min="2804" max="2804" width="5.109375" style="65" bestFit="1" customWidth="1"/>
    <col min="2805" max="2805" width="8.6640625" style="65" bestFit="1" customWidth="1"/>
    <col min="2806" max="2806" width="5.33203125" style="65" customWidth="1"/>
    <col min="2807" max="2807" width="10.88671875" style="65" customWidth="1"/>
    <col min="2808" max="2808" width="8.109375" style="65" customWidth="1"/>
    <col min="2809" max="2809" width="7" style="65" customWidth="1"/>
    <col min="2810" max="2810" width="8.44140625" style="65" customWidth="1"/>
    <col min="2811" max="2811" width="7" style="65" bestFit="1" customWidth="1"/>
    <col min="2812" max="2812" width="9.33203125" style="65" bestFit="1" customWidth="1"/>
    <col min="2813" max="2813" width="8.44140625" style="65" customWidth="1"/>
    <col min="2814" max="2814" width="8.6640625" style="65" customWidth="1"/>
    <col min="2815" max="2815" width="8.88671875" style="65" bestFit="1" customWidth="1"/>
    <col min="2816" max="2816" width="8.109375" style="65" customWidth="1"/>
    <col min="2817" max="3056" width="9.109375" style="65"/>
    <col min="3057" max="3057" width="6.109375" style="65" customWidth="1"/>
    <col min="3058" max="3058" width="11" style="65" customWidth="1"/>
    <col min="3059" max="3059" width="42.109375" style="65" customWidth="1"/>
    <col min="3060" max="3060" width="5.109375" style="65" bestFit="1" customWidth="1"/>
    <col min="3061" max="3061" width="8.6640625" style="65" bestFit="1" customWidth="1"/>
    <col min="3062" max="3062" width="5.33203125" style="65" customWidth="1"/>
    <col min="3063" max="3063" width="10.88671875" style="65" customWidth="1"/>
    <col min="3064" max="3064" width="8.109375" style="65" customWidth="1"/>
    <col min="3065" max="3065" width="7" style="65" customWidth="1"/>
    <col min="3066" max="3066" width="8.44140625" style="65" customWidth="1"/>
    <col min="3067" max="3067" width="7" style="65" bestFit="1" customWidth="1"/>
    <col min="3068" max="3068" width="9.33203125" style="65" bestFit="1" customWidth="1"/>
    <col min="3069" max="3069" width="8.44140625" style="65" customWidth="1"/>
    <col min="3070" max="3070" width="8.6640625" style="65" customWidth="1"/>
    <col min="3071" max="3071" width="8.88671875" style="65" bestFit="1" customWidth="1"/>
    <col min="3072" max="3072" width="8.109375" style="65" customWidth="1"/>
    <col min="3073" max="3312" width="9.109375" style="65"/>
    <col min="3313" max="3313" width="6.109375" style="65" customWidth="1"/>
    <col min="3314" max="3314" width="11" style="65" customWidth="1"/>
    <col min="3315" max="3315" width="42.109375" style="65" customWidth="1"/>
    <col min="3316" max="3316" width="5.109375" style="65" bestFit="1" customWidth="1"/>
    <col min="3317" max="3317" width="8.6640625" style="65" bestFit="1" customWidth="1"/>
    <col min="3318" max="3318" width="5.33203125" style="65" customWidth="1"/>
    <col min="3319" max="3319" width="10.88671875" style="65" customWidth="1"/>
    <col min="3320" max="3320" width="8.109375" style="65" customWidth="1"/>
    <col min="3321" max="3321" width="7" style="65" customWidth="1"/>
    <col min="3322" max="3322" width="8.44140625" style="65" customWidth="1"/>
    <col min="3323" max="3323" width="7" style="65" bestFit="1" customWidth="1"/>
    <col min="3324" max="3324" width="9.33203125" style="65" bestFit="1" customWidth="1"/>
    <col min="3325" max="3325" width="8.44140625" style="65" customWidth="1"/>
    <col min="3326" max="3326" width="8.6640625" style="65" customWidth="1"/>
    <col min="3327" max="3327" width="8.88671875" style="65" bestFit="1" customWidth="1"/>
    <col min="3328" max="3328" width="8.109375" style="65" customWidth="1"/>
    <col min="3329" max="3568" width="9.109375" style="65"/>
    <col min="3569" max="3569" width="6.109375" style="65" customWidth="1"/>
    <col min="3570" max="3570" width="11" style="65" customWidth="1"/>
    <col min="3571" max="3571" width="42.109375" style="65" customWidth="1"/>
    <col min="3572" max="3572" width="5.109375" style="65" bestFit="1" customWidth="1"/>
    <col min="3573" max="3573" width="8.6640625" style="65" bestFit="1" customWidth="1"/>
    <col min="3574" max="3574" width="5.33203125" style="65" customWidth="1"/>
    <col min="3575" max="3575" width="10.88671875" style="65" customWidth="1"/>
    <col min="3576" max="3576" width="8.109375" style="65" customWidth="1"/>
    <col min="3577" max="3577" width="7" style="65" customWidth="1"/>
    <col min="3578" max="3578" width="8.44140625" style="65" customWidth="1"/>
    <col min="3579" max="3579" width="7" style="65" bestFit="1" customWidth="1"/>
    <col min="3580" max="3580" width="9.33203125" style="65" bestFit="1" customWidth="1"/>
    <col min="3581" max="3581" width="8.44140625" style="65" customWidth="1"/>
    <col min="3582" max="3582" width="8.6640625" style="65" customWidth="1"/>
    <col min="3583" max="3583" width="8.88671875" style="65" bestFit="1" customWidth="1"/>
    <col min="3584" max="3584" width="8.109375" style="65" customWidth="1"/>
    <col min="3585" max="3824" width="9.109375" style="65"/>
    <col min="3825" max="3825" width="6.109375" style="65" customWidth="1"/>
    <col min="3826" max="3826" width="11" style="65" customWidth="1"/>
    <col min="3827" max="3827" width="42.109375" style="65" customWidth="1"/>
    <col min="3828" max="3828" width="5.109375" style="65" bestFit="1" customWidth="1"/>
    <col min="3829" max="3829" width="8.6640625" style="65" bestFit="1" customWidth="1"/>
    <col min="3830" max="3830" width="5.33203125" style="65" customWidth="1"/>
    <col min="3831" max="3831" width="10.88671875" style="65" customWidth="1"/>
    <col min="3832" max="3832" width="8.109375" style="65" customWidth="1"/>
    <col min="3833" max="3833" width="7" style="65" customWidth="1"/>
    <col min="3834" max="3834" width="8.44140625" style="65" customWidth="1"/>
    <col min="3835" max="3835" width="7" style="65" bestFit="1" customWidth="1"/>
    <col min="3836" max="3836" width="9.33203125" style="65" bestFit="1" customWidth="1"/>
    <col min="3837" max="3837" width="8.44140625" style="65" customWidth="1"/>
    <col min="3838" max="3838" width="8.6640625" style="65" customWidth="1"/>
    <col min="3839" max="3839" width="8.88671875" style="65" bestFit="1" customWidth="1"/>
    <col min="3840" max="3840" width="8.109375" style="65" customWidth="1"/>
    <col min="3841" max="4080" width="9.109375" style="65"/>
    <col min="4081" max="4081" width="6.109375" style="65" customWidth="1"/>
    <col min="4082" max="4082" width="11" style="65" customWidth="1"/>
    <col min="4083" max="4083" width="42.109375" style="65" customWidth="1"/>
    <col min="4084" max="4084" width="5.109375" style="65" bestFit="1" customWidth="1"/>
    <col min="4085" max="4085" width="8.6640625" style="65" bestFit="1" customWidth="1"/>
    <col min="4086" max="4086" width="5.33203125" style="65" customWidth="1"/>
    <col min="4087" max="4087" width="10.88671875" style="65" customWidth="1"/>
    <col min="4088" max="4088" width="8.109375" style="65" customWidth="1"/>
    <col min="4089" max="4089" width="7" style="65" customWidth="1"/>
    <col min="4090" max="4090" width="8.44140625" style="65" customWidth="1"/>
    <col min="4091" max="4091" width="7" style="65" bestFit="1" customWidth="1"/>
    <col min="4092" max="4092" width="9.33203125" style="65" bestFit="1" customWidth="1"/>
    <col min="4093" max="4093" width="8.44140625" style="65" customWidth="1"/>
    <col min="4094" max="4094" width="8.6640625" style="65" customWidth="1"/>
    <col min="4095" max="4095" width="8.88671875" style="65" bestFit="1" customWidth="1"/>
    <col min="4096" max="4096" width="8.109375" style="65" customWidth="1"/>
    <col min="4097" max="4336" width="9.109375" style="65"/>
    <col min="4337" max="4337" width="6.109375" style="65" customWidth="1"/>
    <col min="4338" max="4338" width="11" style="65" customWidth="1"/>
    <col min="4339" max="4339" width="42.109375" style="65" customWidth="1"/>
    <col min="4340" max="4340" width="5.109375" style="65" bestFit="1" customWidth="1"/>
    <col min="4341" max="4341" width="8.6640625" style="65" bestFit="1" customWidth="1"/>
    <col min="4342" max="4342" width="5.33203125" style="65" customWidth="1"/>
    <col min="4343" max="4343" width="10.88671875" style="65" customWidth="1"/>
    <col min="4344" max="4344" width="8.109375" style="65" customWidth="1"/>
    <col min="4345" max="4345" width="7" style="65" customWidth="1"/>
    <col min="4346" max="4346" width="8.44140625" style="65" customWidth="1"/>
    <col min="4347" max="4347" width="7" style="65" bestFit="1" customWidth="1"/>
    <col min="4348" max="4348" width="9.33203125" style="65" bestFit="1" customWidth="1"/>
    <col min="4349" max="4349" width="8.44140625" style="65" customWidth="1"/>
    <col min="4350" max="4350" width="8.6640625" style="65" customWidth="1"/>
    <col min="4351" max="4351" width="8.88671875" style="65" bestFit="1" customWidth="1"/>
    <col min="4352" max="4352" width="8.109375" style="65" customWidth="1"/>
    <col min="4353" max="4592" width="9.109375" style="65"/>
    <col min="4593" max="4593" width="6.109375" style="65" customWidth="1"/>
    <col min="4594" max="4594" width="11" style="65" customWidth="1"/>
    <col min="4595" max="4595" width="42.109375" style="65" customWidth="1"/>
    <col min="4596" max="4596" width="5.109375" style="65" bestFit="1" customWidth="1"/>
    <col min="4597" max="4597" width="8.6640625" style="65" bestFit="1" customWidth="1"/>
    <col min="4598" max="4598" width="5.33203125" style="65" customWidth="1"/>
    <col min="4599" max="4599" width="10.88671875" style="65" customWidth="1"/>
    <col min="4600" max="4600" width="8.109375" style="65" customWidth="1"/>
    <col min="4601" max="4601" width="7" style="65" customWidth="1"/>
    <col min="4602" max="4602" width="8.44140625" style="65" customWidth="1"/>
    <col min="4603" max="4603" width="7" style="65" bestFit="1" customWidth="1"/>
    <col min="4604" max="4604" width="9.33203125" style="65" bestFit="1" customWidth="1"/>
    <col min="4605" max="4605" width="8.44140625" style="65" customWidth="1"/>
    <col min="4606" max="4606" width="8.6640625" style="65" customWidth="1"/>
    <col min="4607" max="4607" width="8.88671875" style="65" bestFit="1" customWidth="1"/>
    <col min="4608" max="4608" width="8.109375" style="65" customWidth="1"/>
    <col min="4609" max="4848" width="9.109375" style="65"/>
    <col min="4849" max="4849" width="6.109375" style="65" customWidth="1"/>
    <col min="4850" max="4850" width="11" style="65" customWidth="1"/>
    <col min="4851" max="4851" width="42.109375" style="65" customWidth="1"/>
    <col min="4852" max="4852" width="5.109375" style="65" bestFit="1" customWidth="1"/>
    <col min="4853" max="4853" width="8.6640625" style="65" bestFit="1" customWidth="1"/>
    <col min="4854" max="4854" width="5.33203125" style="65" customWidth="1"/>
    <col min="4855" max="4855" width="10.88671875" style="65" customWidth="1"/>
    <col min="4856" max="4856" width="8.109375" style="65" customWidth="1"/>
    <col min="4857" max="4857" width="7" style="65" customWidth="1"/>
    <col min="4858" max="4858" width="8.44140625" style="65" customWidth="1"/>
    <col min="4859" max="4859" width="7" style="65" bestFit="1" customWidth="1"/>
    <col min="4860" max="4860" width="9.33203125" style="65" bestFit="1" customWidth="1"/>
    <col min="4861" max="4861" width="8.44140625" style="65" customWidth="1"/>
    <col min="4862" max="4862" width="8.6640625" style="65" customWidth="1"/>
    <col min="4863" max="4863" width="8.88671875" style="65" bestFit="1" customWidth="1"/>
    <col min="4864" max="4864" width="8.109375" style="65" customWidth="1"/>
    <col min="4865" max="5104" width="9.109375" style="65"/>
    <col min="5105" max="5105" width="6.109375" style="65" customWidth="1"/>
    <col min="5106" max="5106" width="11" style="65" customWidth="1"/>
    <col min="5107" max="5107" width="42.109375" style="65" customWidth="1"/>
    <col min="5108" max="5108" width="5.109375" style="65" bestFit="1" customWidth="1"/>
    <col min="5109" max="5109" width="8.6640625" style="65" bestFit="1" customWidth="1"/>
    <col min="5110" max="5110" width="5.33203125" style="65" customWidth="1"/>
    <col min="5111" max="5111" width="10.88671875" style="65" customWidth="1"/>
    <col min="5112" max="5112" width="8.109375" style="65" customWidth="1"/>
    <col min="5113" max="5113" width="7" style="65" customWidth="1"/>
    <col min="5114" max="5114" width="8.44140625" style="65" customWidth="1"/>
    <col min="5115" max="5115" width="7" style="65" bestFit="1" customWidth="1"/>
    <col min="5116" max="5116" width="9.33203125" style="65" bestFit="1" customWidth="1"/>
    <col min="5117" max="5117" width="8.44140625" style="65" customWidth="1"/>
    <col min="5118" max="5118" width="8.6640625" style="65" customWidth="1"/>
    <col min="5119" max="5119" width="8.88671875" style="65" bestFit="1" customWidth="1"/>
    <col min="5120" max="5120" width="8.109375" style="65" customWidth="1"/>
    <col min="5121" max="5360" width="9.109375" style="65"/>
    <col min="5361" max="5361" width="6.109375" style="65" customWidth="1"/>
    <col min="5362" max="5362" width="11" style="65" customWidth="1"/>
    <col min="5363" max="5363" width="42.109375" style="65" customWidth="1"/>
    <col min="5364" max="5364" width="5.109375" style="65" bestFit="1" customWidth="1"/>
    <col min="5365" max="5365" width="8.6640625" style="65" bestFit="1" customWidth="1"/>
    <col min="5366" max="5366" width="5.33203125" style="65" customWidth="1"/>
    <col min="5367" max="5367" width="10.88671875" style="65" customWidth="1"/>
    <col min="5368" max="5368" width="8.109375" style="65" customWidth="1"/>
    <col min="5369" max="5369" width="7" style="65" customWidth="1"/>
    <col min="5370" max="5370" width="8.44140625" style="65" customWidth="1"/>
    <col min="5371" max="5371" width="7" style="65" bestFit="1" customWidth="1"/>
    <col min="5372" max="5372" width="9.33203125" style="65" bestFit="1" customWidth="1"/>
    <col min="5373" max="5373" width="8.44140625" style="65" customWidth="1"/>
    <col min="5374" max="5374" width="8.6640625" style="65" customWidth="1"/>
    <col min="5375" max="5375" width="8.88671875" style="65" bestFit="1" customWidth="1"/>
    <col min="5376" max="5376" width="8.109375" style="65" customWidth="1"/>
    <col min="5377" max="5616" width="9.109375" style="65"/>
    <col min="5617" max="5617" width="6.109375" style="65" customWidth="1"/>
    <col min="5618" max="5618" width="11" style="65" customWidth="1"/>
    <col min="5619" max="5619" width="42.109375" style="65" customWidth="1"/>
    <col min="5620" max="5620" width="5.109375" style="65" bestFit="1" customWidth="1"/>
    <col min="5621" max="5621" width="8.6640625" style="65" bestFit="1" customWidth="1"/>
    <col min="5622" max="5622" width="5.33203125" style="65" customWidth="1"/>
    <col min="5623" max="5623" width="10.88671875" style="65" customWidth="1"/>
    <col min="5624" max="5624" width="8.109375" style="65" customWidth="1"/>
    <col min="5625" max="5625" width="7" style="65" customWidth="1"/>
    <col min="5626" max="5626" width="8.44140625" style="65" customWidth="1"/>
    <col min="5627" max="5627" width="7" style="65" bestFit="1" customWidth="1"/>
    <col min="5628" max="5628" width="9.33203125" style="65" bestFit="1" customWidth="1"/>
    <col min="5629" max="5629" width="8.44140625" style="65" customWidth="1"/>
    <col min="5630" max="5630" width="8.6640625" style="65" customWidth="1"/>
    <col min="5631" max="5631" width="8.88671875" style="65" bestFit="1" customWidth="1"/>
    <col min="5632" max="5632" width="8.109375" style="65" customWidth="1"/>
    <col min="5633" max="5872" width="9.109375" style="65"/>
    <col min="5873" max="5873" width="6.109375" style="65" customWidth="1"/>
    <col min="5874" max="5874" width="11" style="65" customWidth="1"/>
    <col min="5875" max="5875" width="42.109375" style="65" customWidth="1"/>
    <col min="5876" max="5876" width="5.109375" style="65" bestFit="1" customWidth="1"/>
    <col min="5877" max="5877" width="8.6640625" style="65" bestFit="1" customWidth="1"/>
    <col min="5878" max="5878" width="5.33203125" style="65" customWidth="1"/>
    <col min="5879" max="5879" width="10.88671875" style="65" customWidth="1"/>
    <col min="5880" max="5880" width="8.109375" style="65" customWidth="1"/>
    <col min="5881" max="5881" width="7" style="65" customWidth="1"/>
    <col min="5882" max="5882" width="8.44140625" style="65" customWidth="1"/>
    <col min="5883" max="5883" width="7" style="65" bestFit="1" customWidth="1"/>
    <col min="5884" max="5884" width="9.33203125" style="65" bestFit="1" customWidth="1"/>
    <col min="5885" max="5885" width="8.44140625" style="65" customWidth="1"/>
    <col min="5886" max="5886" width="8.6640625" style="65" customWidth="1"/>
    <col min="5887" max="5887" width="8.88671875" style="65" bestFit="1" customWidth="1"/>
    <col min="5888" max="5888" width="8.109375" style="65" customWidth="1"/>
    <col min="5889" max="6128" width="9.109375" style="65"/>
    <col min="6129" max="6129" width="6.109375" style="65" customWidth="1"/>
    <col min="6130" max="6130" width="11" style="65" customWidth="1"/>
    <col min="6131" max="6131" width="42.109375" style="65" customWidth="1"/>
    <col min="6132" max="6132" width="5.109375" style="65" bestFit="1" customWidth="1"/>
    <col min="6133" max="6133" width="8.6640625" style="65" bestFit="1" customWidth="1"/>
    <col min="6134" max="6134" width="5.33203125" style="65" customWidth="1"/>
    <col min="6135" max="6135" width="10.88671875" style="65" customWidth="1"/>
    <col min="6136" max="6136" width="8.109375" style="65" customWidth="1"/>
    <col min="6137" max="6137" width="7" style="65" customWidth="1"/>
    <col min="6138" max="6138" width="8.44140625" style="65" customWidth="1"/>
    <col min="6139" max="6139" width="7" style="65" bestFit="1" customWidth="1"/>
    <col min="6140" max="6140" width="9.33203125" style="65" bestFit="1" customWidth="1"/>
    <col min="6141" max="6141" width="8.44140625" style="65" customWidth="1"/>
    <col min="6142" max="6142" width="8.6640625" style="65" customWidth="1"/>
    <col min="6143" max="6143" width="8.88671875" style="65" bestFit="1" customWidth="1"/>
    <col min="6144" max="6144" width="8.109375" style="65" customWidth="1"/>
    <col min="6145" max="6384" width="9.109375" style="65"/>
    <col min="6385" max="6385" width="6.109375" style="65" customWidth="1"/>
    <col min="6386" max="6386" width="11" style="65" customWidth="1"/>
    <col min="6387" max="6387" width="42.109375" style="65" customWidth="1"/>
    <col min="6388" max="6388" width="5.109375" style="65" bestFit="1" customWidth="1"/>
    <col min="6389" max="6389" width="8.6640625" style="65" bestFit="1" customWidth="1"/>
    <col min="6390" max="6390" width="5.33203125" style="65" customWidth="1"/>
    <col min="6391" max="6391" width="10.88671875" style="65" customWidth="1"/>
    <col min="6392" max="6392" width="8.109375" style="65" customWidth="1"/>
    <col min="6393" max="6393" width="7" style="65" customWidth="1"/>
    <col min="6394" max="6394" width="8.44140625" style="65" customWidth="1"/>
    <col min="6395" max="6395" width="7" style="65" bestFit="1" customWidth="1"/>
    <col min="6396" max="6396" width="9.33203125" style="65" bestFit="1" customWidth="1"/>
    <col min="6397" max="6397" width="8.44140625" style="65" customWidth="1"/>
    <col min="6398" max="6398" width="8.6640625" style="65" customWidth="1"/>
    <col min="6399" max="6399" width="8.88671875" style="65" bestFit="1" customWidth="1"/>
    <col min="6400" max="6400" width="8.109375" style="65" customWidth="1"/>
    <col min="6401" max="6640" width="9.109375" style="65"/>
    <col min="6641" max="6641" width="6.109375" style="65" customWidth="1"/>
    <col min="6642" max="6642" width="11" style="65" customWidth="1"/>
    <col min="6643" max="6643" width="42.109375" style="65" customWidth="1"/>
    <col min="6644" max="6644" width="5.109375" style="65" bestFit="1" customWidth="1"/>
    <col min="6645" max="6645" width="8.6640625" style="65" bestFit="1" customWidth="1"/>
    <col min="6646" max="6646" width="5.33203125" style="65" customWidth="1"/>
    <col min="6647" max="6647" width="10.88671875" style="65" customWidth="1"/>
    <col min="6648" max="6648" width="8.109375" style="65" customWidth="1"/>
    <col min="6649" max="6649" width="7" style="65" customWidth="1"/>
    <col min="6650" max="6650" width="8.44140625" style="65" customWidth="1"/>
    <col min="6651" max="6651" width="7" style="65" bestFit="1" customWidth="1"/>
    <col min="6652" max="6652" width="9.33203125" style="65" bestFit="1" customWidth="1"/>
    <col min="6653" max="6653" width="8.44140625" style="65" customWidth="1"/>
    <col min="6654" max="6654" width="8.6640625" style="65" customWidth="1"/>
    <col min="6655" max="6655" width="8.88671875" style="65" bestFit="1" customWidth="1"/>
    <col min="6656" max="6656" width="8.109375" style="65" customWidth="1"/>
    <col min="6657" max="6896" width="9.109375" style="65"/>
    <col min="6897" max="6897" width="6.109375" style="65" customWidth="1"/>
    <col min="6898" max="6898" width="11" style="65" customWidth="1"/>
    <col min="6899" max="6899" width="42.109375" style="65" customWidth="1"/>
    <col min="6900" max="6900" width="5.109375" style="65" bestFit="1" customWidth="1"/>
    <col min="6901" max="6901" width="8.6640625" style="65" bestFit="1" customWidth="1"/>
    <col min="6902" max="6902" width="5.33203125" style="65" customWidth="1"/>
    <col min="6903" max="6903" width="10.88671875" style="65" customWidth="1"/>
    <col min="6904" max="6904" width="8.109375" style="65" customWidth="1"/>
    <col min="6905" max="6905" width="7" style="65" customWidth="1"/>
    <col min="6906" max="6906" width="8.44140625" style="65" customWidth="1"/>
    <col min="6907" max="6907" width="7" style="65" bestFit="1" customWidth="1"/>
    <col min="6908" max="6908" width="9.33203125" style="65" bestFit="1" customWidth="1"/>
    <col min="6909" max="6909" width="8.44140625" style="65" customWidth="1"/>
    <col min="6910" max="6910" width="8.6640625" style="65" customWidth="1"/>
    <col min="6911" max="6911" width="8.88671875" style="65" bestFit="1" customWidth="1"/>
    <col min="6912" max="6912" width="8.109375" style="65" customWidth="1"/>
    <col min="6913" max="7152" width="9.109375" style="65"/>
    <col min="7153" max="7153" width="6.109375" style="65" customWidth="1"/>
    <col min="7154" max="7154" width="11" style="65" customWidth="1"/>
    <col min="7155" max="7155" width="42.109375" style="65" customWidth="1"/>
    <col min="7156" max="7156" width="5.109375" style="65" bestFit="1" customWidth="1"/>
    <col min="7157" max="7157" width="8.6640625" style="65" bestFit="1" customWidth="1"/>
    <col min="7158" max="7158" width="5.33203125" style="65" customWidth="1"/>
    <col min="7159" max="7159" width="10.88671875" style="65" customWidth="1"/>
    <col min="7160" max="7160" width="8.109375" style="65" customWidth="1"/>
    <col min="7161" max="7161" width="7" style="65" customWidth="1"/>
    <col min="7162" max="7162" width="8.44140625" style="65" customWidth="1"/>
    <col min="7163" max="7163" width="7" style="65" bestFit="1" customWidth="1"/>
    <col min="7164" max="7164" width="9.33203125" style="65" bestFit="1" customWidth="1"/>
    <col min="7165" max="7165" width="8.44140625" style="65" customWidth="1"/>
    <col min="7166" max="7166" width="8.6640625" style="65" customWidth="1"/>
    <col min="7167" max="7167" width="8.88671875" style="65" bestFit="1" customWidth="1"/>
    <col min="7168" max="7168" width="8.109375" style="65" customWidth="1"/>
    <col min="7169" max="7408" width="9.109375" style="65"/>
    <col min="7409" max="7409" width="6.109375" style="65" customWidth="1"/>
    <col min="7410" max="7410" width="11" style="65" customWidth="1"/>
    <col min="7411" max="7411" width="42.109375" style="65" customWidth="1"/>
    <col min="7412" max="7412" width="5.109375" style="65" bestFit="1" customWidth="1"/>
    <col min="7413" max="7413" width="8.6640625" style="65" bestFit="1" customWidth="1"/>
    <col min="7414" max="7414" width="5.33203125" style="65" customWidth="1"/>
    <col min="7415" max="7415" width="10.88671875" style="65" customWidth="1"/>
    <col min="7416" max="7416" width="8.109375" style="65" customWidth="1"/>
    <col min="7417" max="7417" width="7" style="65" customWidth="1"/>
    <col min="7418" max="7418" width="8.44140625" style="65" customWidth="1"/>
    <col min="7419" max="7419" width="7" style="65" bestFit="1" customWidth="1"/>
    <col min="7420" max="7420" width="9.33203125" style="65" bestFit="1" customWidth="1"/>
    <col min="7421" max="7421" width="8.44140625" style="65" customWidth="1"/>
    <col min="7422" max="7422" width="8.6640625" style="65" customWidth="1"/>
    <col min="7423" max="7423" width="8.88671875" style="65" bestFit="1" customWidth="1"/>
    <col min="7424" max="7424" width="8.109375" style="65" customWidth="1"/>
    <col min="7425" max="7664" width="9.109375" style="65"/>
    <col min="7665" max="7665" width="6.109375" style="65" customWidth="1"/>
    <col min="7666" max="7666" width="11" style="65" customWidth="1"/>
    <col min="7667" max="7667" width="42.109375" style="65" customWidth="1"/>
    <col min="7668" max="7668" width="5.109375" style="65" bestFit="1" customWidth="1"/>
    <col min="7669" max="7669" width="8.6640625" style="65" bestFit="1" customWidth="1"/>
    <col min="7670" max="7670" width="5.33203125" style="65" customWidth="1"/>
    <col min="7671" max="7671" width="10.88671875" style="65" customWidth="1"/>
    <col min="7672" max="7672" width="8.109375" style="65" customWidth="1"/>
    <col min="7673" max="7673" width="7" style="65" customWidth="1"/>
    <col min="7674" max="7674" width="8.44140625" style="65" customWidth="1"/>
    <col min="7675" max="7675" width="7" style="65" bestFit="1" customWidth="1"/>
    <col min="7676" max="7676" width="9.33203125" style="65" bestFit="1" customWidth="1"/>
    <col min="7677" max="7677" width="8.44140625" style="65" customWidth="1"/>
    <col min="7678" max="7678" width="8.6640625" style="65" customWidth="1"/>
    <col min="7679" max="7679" width="8.88671875" style="65" bestFit="1" customWidth="1"/>
    <col min="7680" max="7680" width="8.109375" style="65" customWidth="1"/>
    <col min="7681" max="7920" width="9.109375" style="65"/>
    <col min="7921" max="7921" width="6.109375" style="65" customWidth="1"/>
    <col min="7922" max="7922" width="11" style="65" customWidth="1"/>
    <col min="7923" max="7923" width="42.109375" style="65" customWidth="1"/>
    <col min="7924" max="7924" width="5.109375" style="65" bestFit="1" customWidth="1"/>
    <col min="7925" max="7925" width="8.6640625" style="65" bestFit="1" customWidth="1"/>
    <col min="7926" max="7926" width="5.33203125" style="65" customWidth="1"/>
    <col min="7927" max="7927" width="10.88671875" style="65" customWidth="1"/>
    <col min="7928" max="7928" width="8.109375" style="65" customWidth="1"/>
    <col min="7929" max="7929" width="7" style="65" customWidth="1"/>
    <col min="7930" max="7930" width="8.44140625" style="65" customWidth="1"/>
    <col min="7931" max="7931" width="7" style="65" bestFit="1" customWidth="1"/>
    <col min="7932" max="7932" width="9.33203125" style="65" bestFit="1" customWidth="1"/>
    <col min="7933" max="7933" width="8.44140625" style="65" customWidth="1"/>
    <col min="7934" max="7934" width="8.6640625" style="65" customWidth="1"/>
    <col min="7935" max="7935" width="8.88671875" style="65" bestFit="1" customWidth="1"/>
    <col min="7936" max="7936" width="8.109375" style="65" customWidth="1"/>
    <col min="7937" max="8176" width="9.109375" style="65"/>
    <col min="8177" max="8177" width="6.109375" style="65" customWidth="1"/>
    <col min="8178" max="8178" width="11" style="65" customWidth="1"/>
    <col min="8179" max="8179" width="42.109375" style="65" customWidth="1"/>
    <col min="8180" max="8180" width="5.109375" style="65" bestFit="1" customWidth="1"/>
    <col min="8181" max="8181" width="8.6640625" style="65" bestFit="1" customWidth="1"/>
    <col min="8182" max="8182" width="5.33203125" style="65" customWidth="1"/>
    <col min="8183" max="8183" width="10.88671875" style="65" customWidth="1"/>
    <col min="8184" max="8184" width="8.109375" style="65" customWidth="1"/>
    <col min="8185" max="8185" width="7" style="65" customWidth="1"/>
    <col min="8186" max="8186" width="8.44140625" style="65" customWidth="1"/>
    <col min="8187" max="8187" width="7" style="65" bestFit="1" customWidth="1"/>
    <col min="8188" max="8188" width="9.33203125" style="65" bestFit="1" customWidth="1"/>
    <col min="8189" max="8189" width="8.44140625" style="65" customWidth="1"/>
    <col min="8190" max="8190" width="8.6640625" style="65" customWidth="1"/>
    <col min="8191" max="8191" width="8.88671875" style="65" bestFit="1" customWidth="1"/>
    <col min="8192" max="8192" width="8.109375" style="65" customWidth="1"/>
    <col min="8193" max="8432" width="9.109375" style="65"/>
    <col min="8433" max="8433" width="6.109375" style="65" customWidth="1"/>
    <col min="8434" max="8434" width="11" style="65" customWidth="1"/>
    <col min="8435" max="8435" width="42.109375" style="65" customWidth="1"/>
    <col min="8436" max="8436" width="5.109375" style="65" bestFit="1" customWidth="1"/>
    <col min="8437" max="8437" width="8.6640625" style="65" bestFit="1" customWidth="1"/>
    <col min="8438" max="8438" width="5.33203125" style="65" customWidth="1"/>
    <col min="8439" max="8439" width="10.88671875" style="65" customWidth="1"/>
    <col min="8440" max="8440" width="8.109375" style="65" customWidth="1"/>
    <col min="8441" max="8441" width="7" style="65" customWidth="1"/>
    <col min="8442" max="8442" width="8.44140625" style="65" customWidth="1"/>
    <col min="8443" max="8443" width="7" style="65" bestFit="1" customWidth="1"/>
    <col min="8444" max="8444" width="9.33203125" style="65" bestFit="1" customWidth="1"/>
    <col min="8445" max="8445" width="8.44140625" style="65" customWidth="1"/>
    <col min="8446" max="8446" width="8.6640625" style="65" customWidth="1"/>
    <col min="8447" max="8447" width="8.88671875" style="65" bestFit="1" customWidth="1"/>
    <col min="8448" max="8448" width="8.109375" style="65" customWidth="1"/>
    <col min="8449" max="8688" width="9.109375" style="65"/>
    <col min="8689" max="8689" width="6.109375" style="65" customWidth="1"/>
    <col min="8690" max="8690" width="11" style="65" customWidth="1"/>
    <col min="8691" max="8691" width="42.109375" style="65" customWidth="1"/>
    <col min="8692" max="8692" width="5.109375" style="65" bestFit="1" customWidth="1"/>
    <col min="8693" max="8693" width="8.6640625" style="65" bestFit="1" customWidth="1"/>
    <col min="8694" max="8694" width="5.33203125" style="65" customWidth="1"/>
    <col min="8695" max="8695" width="10.88671875" style="65" customWidth="1"/>
    <col min="8696" max="8696" width="8.109375" style="65" customWidth="1"/>
    <col min="8697" max="8697" width="7" style="65" customWidth="1"/>
    <col min="8698" max="8698" width="8.44140625" style="65" customWidth="1"/>
    <col min="8699" max="8699" width="7" style="65" bestFit="1" customWidth="1"/>
    <col min="8700" max="8700" width="9.33203125" style="65" bestFit="1" customWidth="1"/>
    <col min="8701" max="8701" width="8.44140625" style="65" customWidth="1"/>
    <col min="8702" max="8702" width="8.6640625" style="65" customWidth="1"/>
    <col min="8703" max="8703" width="8.88671875" style="65" bestFit="1" customWidth="1"/>
    <col min="8704" max="8704" width="8.109375" style="65" customWidth="1"/>
    <col min="8705" max="8944" width="9.109375" style="65"/>
    <col min="8945" max="8945" width="6.109375" style="65" customWidth="1"/>
    <col min="8946" max="8946" width="11" style="65" customWidth="1"/>
    <col min="8947" max="8947" width="42.109375" style="65" customWidth="1"/>
    <col min="8948" max="8948" width="5.109375" style="65" bestFit="1" customWidth="1"/>
    <col min="8949" max="8949" width="8.6640625" style="65" bestFit="1" customWidth="1"/>
    <col min="8950" max="8950" width="5.33203125" style="65" customWidth="1"/>
    <col min="8951" max="8951" width="10.88671875" style="65" customWidth="1"/>
    <col min="8952" max="8952" width="8.109375" style="65" customWidth="1"/>
    <col min="8953" max="8953" width="7" style="65" customWidth="1"/>
    <col min="8954" max="8954" width="8.44140625" style="65" customWidth="1"/>
    <col min="8955" max="8955" width="7" style="65" bestFit="1" customWidth="1"/>
    <col min="8956" max="8956" width="9.33203125" style="65" bestFit="1" customWidth="1"/>
    <col min="8957" max="8957" width="8.44140625" style="65" customWidth="1"/>
    <col min="8958" max="8958" width="8.6640625" style="65" customWidth="1"/>
    <col min="8959" max="8959" width="8.88671875" style="65" bestFit="1" customWidth="1"/>
    <col min="8960" max="8960" width="8.109375" style="65" customWidth="1"/>
    <col min="8961" max="9200" width="9.109375" style="65"/>
    <col min="9201" max="9201" width="6.109375" style="65" customWidth="1"/>
    <col min="9202" max="9202" width="11" style="65" customWidth="1"/>
    <col min="9203" max="9203" width="42.109375" style="65" customWidth="1"/>
    <col min="9204" max="9204" width="5.109375" style="65" bestFit="1" customWidth="1"/>
    <col min="9205" max="9205" width="8.6640625" style="65" bestFit="1" customWidth="1"/>
    <col min="9206" max="9206" width="5.33203125" style="65" customWidth="1"/>
    <col min="9207" max="9207" width="10.88671875" style="65" customWidth="1"/>
    <col min="9208" max="9208" width="8.109375" style="65" customWidth="1"/>
    <col min="9209" max="9209" width="7" style="65" customWidth="1"/>
    <col min="9210" max="9210" width="8.44140625" style="65" customWidth="1"/>
    <col min="9211" max="9211" width="7" style="65" bestFit="1" customWidth="1"/>
    <col min="9212" max="9212" width="9.33203125" style="65" bestFit="1" customWidth="1"/>
    <col min="9213" max="9213" width="8.44140625" style="65" customWidth="1"/>
    <col min="9214" max="9214" width="8.6640625" style="65" customWidth="1"/>
    <col min="9215" max="9215" width="8.88671875" style="65" bestFit="1" customWidth="1"/>
    <col min="9216" max="9216" width="8.109375" style="65" customWidth="1"/>
    <col min="9217" max="9456" width="9.109375" style="65"/>
    <col min="9457" max="9457" width="6.109375" style="65" customWidth="1"/>
    <col min="9458" max="9458" width="11" style="65" customWidth="1"/>
    <col min="9459" max="9459" width="42.109375" style="65" customWidth="1"/>
    <col min="9460" max="9460" width="5.109375" style="65" bestFit="1" customWidth="1"/>
    <col min="9461" max="9461" width="8.6640625" style="65" bestFit="1" customWidth="1"/>
    <col min="9462" max="9462" width="5.33203125" style="65" customWidth="1"/>
    <col min="9463" max="9463" width="10.88671875" style="65" customWidth="1"/>
    <col min="9464" max="9464" width="8.109375" style="65" customWidth="1"/>
    <col min="9465" max="9465" width="7" style="65" customWidth="1"/>
    <col min="9466" max="9466" width="8.44140625" style="65" customWidth="1"/>
    <col min="9467" max="9467" width="7" style="65" bestFit="1" customWidth="1"/>
    <col min="9468" max="9468" width="9.33203125" style="65" bestFit="1" customWidth="1"/>
    <col min="9469" max="9469" width="8.44140625" style="65" customWidth="1"/>
    <col min="9470" max="9470" width="8.6640625" style="65" customWidth="1"/>
    <col min="9471" max="9471" width="8.88671875" style="65" bestFit="1" customWidth="1"/>
    <col min="9472" max="9472" width="8.109375" style="65" customWidth="1"/>
    <col min="9473" max="9712" width="9.109375" style="65"/>
    <col min="9713" max="9713" width="6.109375" style="65" customWidth="1"/>
    <col min="9714" max="9714" width="11" style="65" customWidth="1"/>
    <col min="9715" max="9715" width="42.109375" style="65" customWidth="1"/>
    <col min="9716" max="9716" width="5.109375" style="65" bestFit="1" customWidth="1"/>
    <col min="9717" max="9717" width="8.6640625" style="65" bestFit="1" customWidth="1"/>
    <col min="9718" max="9718" width="5.33203125" style="65" customWidth="1"/>
    <col min="9719" max="9719" width="10.88671875" style="65" customWidth="1"/>
    <col min="9720" max="9720" width="8.109375" style="65" customWidth="1"/>
    <col min="9721" max="9721" width="7" style="65" customWidth="1"/>
    <col min="9722" max="9722" width="8.44140625" style="65" customWidth="1"/>
    <col min="9723" max="9723" width="7" style="65" bestFit="1" customWidth="1"/>
    <col min="9724" max="9724" width="9.33203125" style="65" bestFit="1" customWidth="1"/>
    <col min="9725" max="9725" width="8.44140625" style="65" customWidth="1"/>
    <col min="9726" max="9726" width="8.6640625" style="65" customWidth="1"/>
    <col min="9727" max="9727" width="8.88671875" style="65" bestFit="1" customWidth="1"/>
    <col min="9728" max="9728" width="8.109375" style="65" customWidth="1"/>
    <col min="9729" max="9968" width="9.109375" style="65"/>
    <col min="9969" max="9969" width="6.109375" style="65" customWidth="1"/>
    <col min="9970" max="9970" width="11" style="65" customWidth="1"/>
    <col min="9971" max="9971" width="42.109375" style="65" customWidth="1"/>
    <col min="9972" max="9972" width="5.109375" style="65" bestFit="1" customWidth="1"/>
    <col min="9973" max="9973" width="8.6640625" style="65" bestFit="1" customWidth="1"/>
    <col min="9974" max="9974" width="5.33203125" style="65" customWidth="1"/>
    <col min="9975" max="9975" width="10.88671875" style="65" customWidth="1"/>
    <col min="9976" max="9976" width="8.109375" style="65" customWidth="1"/>
    <col min="9977" max="9977" width="7" style="65" customWidth="1"/>
    <col min="9978" max="9978" width="8.44140625" style="65" customWidth="1"/>
    <col min="9979" max="9979" width="7" style="65" bestFit="1" customWidth="1"/>
    <col min="9980" max="9980" width="9.33203125" style="65" bestFit="1" customWidth="1"/>
    <col min="9981" max="9981" width="8.44140625" style="65" customWidth="1"/>
    <col min="9982" max="9982" width="8.6640625" style="65" customWidth="1"/>
    <col min="9983" max="9983" width="8.88671875" style="65" bestFit="1" customWidth="1"/>
    <col min="9984" max="9984" width="8.109375" style="65" customWidth="1"/>
    <col min="9985" max="10224" width="9.109375" style="65"/>
    <col min="10225" max="10225" width="6.109375" style="65" customWidth="1"/>
    <col min="10226" max="10226" width="11" style="65" customWidth="1"/>
    <col min="10227" max="10227" width="42.109375" style="65" customWidth="1"/>
    <col min="10228" max="10228" width="5.109375" style="65" bestFit="1" customWidth="1"/>
    <col min="10229" max="10229" width="8.6640625" style="65" bestFit="1" customWidth="1"/>
    <col min="10230" max="10230" width="5.33203125" style="65" customWidth="1"/>
    <col min="10231" max="10231" width="10.88671875" style="65" customWidth="1"/>
    <col min="10232" max="10232" width="8.109375" style="65" customWidth="1"/>
    <col min="10233" max="10233" width="7" style="65" customWidth="1"/>
    <col min="10234" max="10234" width="8.44140625" style="65" customWidth="1"/>
    <col min="10235" max="10235" width="7" style="65" bestFit="1" customWidth="1"/>
    <col min="10236" max="10236" width="9.33203125" style="65" bestFit="1" customWidth="1"/>
    <col min="10237" max="10237" width="8.44140625" style="65" customWidth="1"/>
    <col min="10238" max="10238" width="8.6640625" style="65" customWidth="1"/>
    <col min="10239" max="10239" width="8.88671875" style="65" bestFit="1" customWidth="1"/>
    <col min="10240" max="10240" width="8.109375" style="65" customWidth="1"/>
    <col min="10241" max="10480" width="9.109375" style="65"/>
    <col min="10481" max="10481" width="6.109375" style="65" customWidth="1"/>
    <col min="10482" max="10482" width="11" style="65" customWidth="1"/>
    <col min="10483" max="10483" width="42.109375" style="65" customWidth="1"/>
    <col min="10484" max="10484" width="5.109375" style="65" bestFit="1" customWidth="1"/>
    <col min="10485" max="10485" width="8.6640625" style="65" bestFit="1" customWidth="1"/>
    <col min="10486" max="10486" width="5.33203125" style="65" customWidth="1"/>
    <col min="10487" max="10487" width="10.88671875" style="65" customWidth="1"/>
    <col min="10488" max="10488" width="8.109375" style="65" customWidth="1"/>
    <col min="10489" max="10489" width="7" style="65" customWidth="1"/>
    <col min="10490" max="10490" width="8.44140625" style="65" customWidth="1"/>
    <col min="10491" max="10491" width="7" style="65" bestFit="1" customWidth="1"/>
    <col min="10492" max="10492" width="9.33203125" style="65" bestFit="1" customWidth="1"/>
    <col min="10493" max="10493" width="8.44140625" style="65" customWidth="1"/>
    <col min="10494" max="10494" width="8.6640625" style="65" customWidth="1"/>
    <col min="10495" max="10495" width="8.88671875" style="65" bestFit="1" customWidth="1"/>
    <col min="10496" max="10496" width="8.109375" style="65" customWidth="1"/>
    <col min="10497" max="10736" width="9.109375" style="65"/>
    <col min="10737" max="10737" width="6.109375" style="65" customWidth="1"/>
    <col min="10738" max="10738" width="11" style="65" customWidth="1"/>
    <col min="10739" max="10739" width="42.109375" style="65" customWidth="1"/>
    <col min="10740" max="10740" width="5.109375" style="65" bestFit="1" customWidth="1"/>
    <col min="10741" max="10741" width="8.6640625" style="65" bestFit="1" customWidth="1"/>
    <col min="10742" max="10742" width="5.33203125" style="65" customWidth="1"/>
    <col min="10743" max="10743" width="10.88671875" style="65" customWidth="1"/>
    <col min="10744" max="10744" width="8.109375" style="65" customWidth="1"/>
    <col min="10745" max="10745" width="7" style="65" customWidth="1"/>
    <col min="10746" max="10746" width="8.44140625" style="65" customWidth="1"/>
    <col min="10747" max="10747" width="7" style="65" bestFit="1" customWidth="1"/>
    <col min="10748" max="10748" width="9.33203125" style="65" bestFit="1" customWidth="1"/>
    <col min="10749" max="10749" width="8.44140625" style="65" customWidth="1"/>
    <col min="10750" max="10750" width="8.6640625" style="65" customWidth="1"/>
    <col min="10751" max="10751" width="8.88671875" style="65" bestFit="1" customWidth="1"/>
    <col min="10752" max="10752" width="8.109375" style="65" customWidth="1"/>
    <col min="10753" max="10992" width="9.109375" style="65"/>
    <col min="10993" max="10993" width="6.109375" style="65" customWidth="1"/>
    <col min="10994" max="10994" width="11" style="65" customWidth="1"/>
    <col min="10995" max="10995" width="42.109375" style="65" customWidth="1"/>
    <col min="10996" max="10996" width="5.109375" style="65" bestFit="1" customWidth="1"/>
    <col min="10997" max="10997" width="8.6640625" style="65" bestFit="1" customWidth="1"/>
    <col min="10998" max="10998" width="5.33203125" style="65" customWidth="1"/>
    <col min="10999" max="10999" width="10.88671875" style="65" customWidth="1"/>
    <col min="11000" max="11000" width="8.109375" style="65" customWidth="1"/>
    <col min="11001" max="11001" width="7" style="65" customWidth="1"/>
    <col min="11002" max="11002" width="8.44140625" style="65" customWidth="1"/>
    <col min="11003" max="11003" width="7" style="65" bestFit="1" customWidth="1"/>
    <col min="11004" max="11004" width="9.33203125" style="65" bestFit="1" customWidth="1"/>
    <col min="11005" max="11005" width="8.44140625" style="65" customWidth="1"/>
    <col min="11006" max="11006" width="8.6640625" style="65" customWidth="1"/>
    <col min="11007" max="11007" width="8.88671875" style="65" bestFit="1" customWidth="1"/>
    <col min="11008" max="11008" width="8.109375" style="65" customWidth="1"/>
    <col min="11009" max="11248" width="9.109375" style="65"/>
    <col min="11249" max="11249" width="6.109375" style="65" customWidth="1"/>
    <col min="11250" max="11250" width="11" style="65" customWidth="1"/>
    <col min="11251" max="11251" width="42.109375" style="65" customWidth="1"/>
    <col min="11252" max="11252" width="5.109375" style="65" bestFit="1" customWidth="1"/>
    <col min="11253" max="11253" width="8.6640625" style="65" bestFit="1" customWidth="1"/>
    <col min="11254" max="11254" width="5.33203125" style="65" customWidth="1"/>
    <col min="11255" max="11255" width="10.88671875" style="65" customWidth="1"/>
    <col min="11256" max="11256" width="8.109375" style="65" customWidth="1"/>
    <col min="11257" max="11257" width="7" style="65" customWidth="1"/>
    <col min="11258" max="11258" width="8.44140625" style="65" customWidth="1"/>
    <col min="11259" max="11259" width="7" style="65" bestFit="1" customWidth="1"/>
    <col min="11260" max="11260" width="9.33203125" style="65" bestFit="1" customWidth="1"/>
    <col min="11261" max="11261" width="8.44140625" style="65" customWidth="1"/>
    <col min="11262" max="11262" width="8.6640625" style="65" customWidth="1"/>
    <col min="11263" max="11263" width="8.88671875" style="65" bestFit="1" customWidth="1"/>
    <col min="11264" max="11264" width="8.109375" style="65" customWidth="1"/>
    <col min="11265" max="11504" width="9.109375" style="65"/>
    <col min="11505" max="11505" width="6.109375" style="65" customWidth="1"/>
    <col min="11506" max="11506" width="11" style="65" customWidth="1"/>
    <col min="11507" max="11507" width="42.109375" style="65" customWidth="1"/>
    <col min="11508" max="11508" width="5.109375" style="65" bestFit="1" customWidth="1"/>
    <col min="11509" max="11509" width="8.6640625" style="65" bestFit="1" customWidth="1"/>
    <col min="11510" max="11510" width="5.33203125" style="65" customWidth="1"/>
    <col min="11511" max="11511" width="10.88671875" style="65" customWidth="1"/>
    <col min="11512" max="11512" width="8.109375" style="65" customWidth="1"/>
    <col min="11513" max="11513" width="7" style="65" customWidth="1"/>
    <col min="11514" max="11514" width="8.44140625" style="65" customWidth="1"/>
    <col min="11515" max="11515" width="7" style="65" bestFit="1" customWidth="1"/>
    <col min="11516" max="11516" width="9.33203125" style="65" bestFit="1" customWidth="1"/>
    <col min="11517" max="11517" width="8.44140625" style="65" customWidth="1"/>
    <col min="11518" max="11518" width="8.6640625" style="65" customWidth="1"/>
    <col min="11519" max="11519" width="8.88671875" style="65" bestFit="1" customWidth="1"/>
    <col min="11520" max="11520" width="8.109375" style="65" customWidth="1"/>
    <col min="11521" max="11760" width="9.109375" style="65"/>
    <col min="11761" max="11761" width="6.109375" style="65" customWidth="1"/>
    <col min="11762" max="11762" width="11" style="65" customWidth="1"/>
    <col min="11763" max="11763" width="42.109375" style="65" customWidth="1"/>
    <col min="11764" max="11764" width="5.109375" style="65" bestFit="1" customWidth="1"/>
    <col min="11765" max="11765" width="8.6640625" style="65" bestFit="1" customWidth="1"/>
    <col min="11766" max="11766" width="5.33203125" style="65" customWidth="1"/>
    <col min="11767" max="11767" width="10.88671875" style="65" customWidth="1"/>
    <col min="11768" max="11768" width="8.109375" style="65" customWidth="1"/>
    <col min="11769" max="11769" width="7" style="65" customWidth="1"/>
    <col min="11770" max="11770" width="8.44140625" style="65" customWidth="1"/>
    <col min="11771" max="11771" width="7" style="65" bestFit="1" customWidth="1"/>
    <col min="11772" max="11772" width="9.33203125" style="65" bestFit="1" customWidth="1"/>
    <col min="11773" max="11773" width="8.44140625" style="65" customWidth="1"/>
    <col min="11774" max="11774" width="8.6640625" style="65" customWidth="1"/>
    <col min="11775" max="11775" width="8.88671875" style="65" bestFit="1" customWidth="1"/>
    <col min="11776" max="11776" width="8.109375" style="65" customWidth="1"/>
    <col min="11777" max="12016" width="9.109375" style="65"/>
    <col min="12017" max="12017" width="6.109375" style="65" customWidth="1"/>
    <col min="12018" max="12018" width="11" style="65" customWidth="1"/>
    <col min="12019" max="12019" width="42.109375" style="65" customWidth="1"/>
    <col min="12020" max="12020" width="5.109375" style="65" bestFit="1" customWidth="1"/>
    <col min="12021" max="12021" width="8.6640625" style="65" bestFit="1" customWidth="1"/>
    <col min="12022" max="12022" width="5.33203125" style="65" customWidth="1"/>
    <col min="12023" max="12023" width="10.88671875" style="65" customWidth="1"/>
    <col min="12024" max="12024" width="8.109375" style="65" customWidth="1"/>
    <col min="12025" max="12025" width="7" style="65" customWidth="1"/>
    <col min="12026" max="12026" width="8.44140625" style="65" customWidth="1"/>
    <col min="12027" max="12027" width="7" style="65" bestFit="1" customWidth="1"/>
    <col min="12028" max="12028" width="9.33203125" style="65" bestFit="1" customWidth="1"/>
    <col min="12029" max="12029" width="8.44140625" style="65" customWidth="1"/>
    <col min="12030" max="12030" width="8.6640625" style="65" customWidth="1"/>
    <col min="12031" max="12031" width="8.88671875" style="65" bestFit="1" customWidth="1"/>
    <col min="12032" max="12032" width="8.109375" style="65" customWidth="1"/>
    <col min="12033" max="12272" width="9.109375" style="65"/>
    <col min="12273" max="12273" width="6.109375" style="65" customWidth="1"/>
    <col min="12274" max="12274" width="11" style="65" customWidth="1"/>
    <col min="12275" max="12275" width="42.109375" style="65" customWidth="1"/>
    <col min="12276" max="12276" width="5.109375" style="65" bestFit="1" customWidth="1"/>
    <col min="12277" max="12277" width="8.6640625" style="65" bestFit="1" customWidth="1"/>
    <col min="12278" max="12278" width="5.33203125" style="65" customWidth="1"/>
    <col min="12279" max="12279" width="10.88671875" style="65" customWidth="1"/>
    <col min="12280" max="12280" width="8.109375" style="65" customWidth="1"/>
    <col min="12281" max="12281" width="7" style="65" customWidth="1"/>
    <col min="12282" max="12282" width="8.44140625" style="65" customWidth="1"/>
    <col min="12283" max="12283" width="7" style="65" bestFit="1" customWidth="1"/>
    <col min="12284" max="12284" width="9.33203125" style="65" bestFit="1" customWidth="1"/>
    <col min="12285" max="12285" width="8.44140625" style="65" customWidth="1"/>
    <col min="12286" max="12286" width="8.6640625" style="65" customWidth="1"/>
    <col min="12287" max="12287" width="8.88671875" style="65" bestFit="1" customWidth="1"/>
    <col min="12288" max="12288" width="8.109375" style="65" customWidth="1"/>
    <col min="12289" max="12528" width="9.109375" style="65"/>
    <col min="12529" max="12529" width="6.109375" style="65" customWidth="1"/>
    <col min="12530" max="12530" width="11" style="65" customWidth="1"/>
    <col min="12531" max="12531" width="42.109375" style="65" customWidth="1"/>
    <col min="12532" max="12532" width="5.109375" style="65" bestFit="1" customWidth="1"/>
    <col min="12533" max="12533" width="8.6640625" style="65" bestFit="1" customWidth="1"/>
    <col min="12534" max="12534" width="5.33203125" style="65" customWidth="1"/>
    <col min="12535" max="12535" width="10.88671875" style="65" customWidth="1"/>
    <col min="12536" max="12536" width="8.109375" style="65" customWidth="1"/>
    <col min="12537" max="12537" width="7" style="65" customWidth="1"/>
    <col min="12538" max="12538" width="8.44140625" style="65" customWidth="1"/>
    <col min="12539" max="12539" width="7" style="65" bestFit="1" customWidth="1"/>
    <col min="12540" max="12540" width="9.33203125" style="65" bestFit="1" customWidth="1"/>
    <col min="12541" max="12541" width="8.44140625" style="65" customWidth="1"/>
    <col min="12542" max="12542" width="8.6640625" style="65" customWidth="1"/>
    <col min="12543" max="12543" width="8.88671875" style="65" bestFit="1" customWidth="1"/>
    <col min="12544" max="12544" width="8.109375" style="65" customWidth="1"/>
    <col min="12545" max="12784" width="9.109375" style="65"/>
    <col min="12785" max="12785" width="6.109375" style="65" customWidth="1"/>
    <col min="12786" max="12786" width="11" style="65" customWidth="1"/>
    <col min="12787" max="12787" width="42.109375" style="65" customWidth="1"/>
    <col min="12788" max="12788" width="5.109375" style="65" bestFit="1" customWidth="1"/>
    <col min="12789" max="12789" width="8.6640625" style="65" bestFit="1" customWidth="1"/>
    <col min="12790" max="12790" width="5.33203125" style="65" customWidth="1"/>
    <col min="12791" max="12791" width="10.88671875" style="65" customWidth="1"/>
    <col min="12792" max="12792" width="8.109375" style="65" customWidth="1"/>
    <col min="12793" max="12793" width="7" style="65" customWidth="1"/>
    <col min="12794" max="12794" width="8.44140625" style="65" customWidth="1"/>
    <col min="12795" max="12795" width="7" style="65" bestFit="1" customWidth="1"/>
    <col min="12796" max="12796" width="9.33203125" style="65" bestFit="1" customWidth="1"/>
    <col min="12797" max="12797" width="8.44140625" style="65" customWidth="1"/>
    <col min="12798" max="12798" width="8.6640625" style="65" customWidth="1"/>
    <col min="12799" max="12799" width="8.88671875" style="65" bestFit="1" customWidth="1"/>
    <col min="12800" max="12800" width="8.109375" style="65" customWidth="1"/>
    <col min="12801" max="13040" width="9.109375" style="65"/>
    <col min="13041" max="13041" width="6.109375" style="65" customWidth="1"/>
    <col min="13042" max="13042" width="11" style="65" customWidth="1"/>
    <col min="13043" max="13043" width="42.109375" style="65" customWidth="1"/>
    <col min="13044" max="13044" width="5.109375" style="65" bestFit="1" customWidth="1"/>
    <col min="13045" max="13045" width="8.6640625" style="65" bestFit="1" customWidth="1"/>
    <col min="13046" max="13046" width="5.33203125" style="65" customWidth="1"/>
    <col min="13047" max="13047" width="10.88671875" style="65" customWidth="1"/>
    <col min="13048" max="13048" width="8.109375" style="65" customWidth="1"/>
    <col min="13049" max="13049" width="7" style="65" customWidth="1"/>
    <col min="13050" max="13050" width="8.44140625" style="65" customWidth="1"/>
    <col min="13051" max="13051" width="7" style="65" bestFit="1" customWidth="1"/>
    <col min="13052" max="13052" width="9.33203125" style="65" bestFit="1" customWidth="1"/>
    <col min="13053" max="13053" width="8.44140625" style="65" customWidth="1"/>
    <col min="13054" max="13054" width="8.6640625" style="65" customWidth="1"/>
    <col min="13055" max="13055" width="8.88671875" style="65" bestFit="1" customWidth="1"/>
    <col min="13056" max="13056" width="8.109375" style="65" customWidth="1"/>
    <col min="13057" max="13296" width="9.109375" style="65"/>
    <col min="13297" max="13297" width="6.109375" style="65" customWidth="1"/>
    <col min="13298" max="13298" width="11" style="65" customWidth="1"/>
    <col min="13299" max="13299" width="42.109375" style="65" customWidth="1"/>
    <col min="13300" max="13300" width="5.109375" style="65" bestFit="1" customWidth="1"/>
    <col min="13301" max="13301" width="8.6640625" style="65" bestFit="1" customWidth="1"/>
    <col min="13302" max="13302" width="5.33203125" style="65" customWidth="1"/>
    <col min="13303" max="13303" width="10.88671875" style="65" customWidth="1"/>
    <col min="13304" max="13304" width="8.109375" style="65" customWidth="1"/>
    <col min="13305" max="13305" width="7" style="65" customWidth="1"/>
    <col min="13306" max="13306" width="8.44140625" style="65" customWidth="1"/>
    <col min="13307" max="13307" width="7" style="65" bestFit="1" customWidth="1"/>
    <col min="13308" max="13308" width="9.33203125" style="65" bestFit="1" customWidth="1"/>
    <col min="13309" max="13309" width="8.44140625" style="65" customWidth="1"/>
    <col min="13310" max="13310" width="8.6640625" style="65" customWidth="1"/>
    <col min="13311" max="13311" width="8.88671875" style="65" bestFit="1" customWidth="1"/>
    <col min="13312" max="13312" width="8.109375" style="65" customWidth="1"/>
    <col min="13313" max="13552" width="9.109375" style="65"/>
    <col min="13553" max="13553" width="6.109375" style="65" customWidth="1"/>
    <col min="13554" max="13554" width="11" style="65" customWidth="1"/>
    <col min="13555" max="13555" width="42.109375" style="65" customWidth="1"/>
    <col min="13556" max="13556" width="5.109375" style="65" bestFit="1" customWidth="1"/>
    <col min="13557" max="13557" width="8.6640625" style="65" bestFit="1" customWidth="1"/>
    <col min="13558" max="13558" width="5.33203125" style="65" customWidth="1"/>
    <col min="13559" max="13559" width="10.88671875" style="65" customWidth="1"/>
    <col min="13560" max="13560" width="8.109375" style="65" customWidth="1"/>
    <col min="13561" max="13561" width="7" style="65" customWidth="1"/>
    <col min="13562" max="13562" width="8.44140625" style="65" customWidth="1"/>
    <col min="13563" max="13563" width="7" style="65" bestFit="1" customWidth="1"/>
    <col min="13564" max="13564" width="9.33203125" style="65" bestFit="1" customWidth="1"/>
    <col min="13565" max="13565" width="8.44140625" style="65" customWidth="1"/>
    <col min="13566" max="13566" width="8.6640625" style="65" customWidth="1"/>
    <col min="13567" max="13567" width="8.88671875" style="65" bestFit="1" customWidth="1"/>
    <col min="13568" max="13568" width="8.109375" style="65" customWidth="1"/>
    <col min="13569" max="13808" width="9.109375" style="65"/>
    <col min="13809" max="13809" width="6.109375" style="65" customWidth="1"/>
    <col min="13810" max="13810" width="11" style="65" customWidth="1"/>
    <col min="13811" max="13811" width="42.109375" style="65" customWidth="1"/>
    <col min="13812" max="13812" width="5.109375" style="65" bestFit="1" customWidth="1"/>
    <col min="13813" max="13813" width="8.6640625" style="65" bestFit="1" customWidth="1"/>
    <col min="13814" max="13814" width="5.33203125" style="65" customWidth="1"/>
    <col min="13815" max="13815" width="10.88671875" style="65" customWidth="1"/>
    <col min="13816" max="13816" width="8.109375" style="65" customWidth="1"/>
    <col min="13817" max="13817" width="7" style="65" customWidth="1"/>
    <col min="13818" max="13818" width="8.44140625" style="65" customWidth="1"/>
    <col min="13819" max="13819" width="7" style="65" bestFit="1" customWidth="1"/>
    <col min="13820" max="13820" width="9.33203125" style="65" bestFit="1" customWidth="1"/>
    <col min="13821" max="13821" width="8.44140625" style="65" customWidth="1"/>
    <col min="13822" max="13822" width="8.6640625" style="65" customWidth="1"/>
    <col min="13823" max="13823" width="8.88671875" style="65" bestFit="1" customWidth="1"/>
    <col min="13824" max="13824" width="8.109375" style="65" customWidth="1"/>
    <col min="13825" max="14064" width="9.109375" style="65"/>
    <col min="14065" max="14065" width="6.109375" style="65" customWidth="1"/>
    <col min="14066" max="14066" width="11" style="65" customWidth="1"/>
    <col min="14067" max="14067" width="42.109375" style="65" customWidth="1"/>
    <col min="14068" max="14068" width="5.109375" style="65" bestFit="1" customWidth="1"/>
    <col min="14069" max="14069" width="8.6640625" style="65" bestFit="1" customWidth="1"/>
    <col min="14070" max="14070" width="5.33203125" style="65" customWidth="1"/>
    <col min="14071" max="14071" width="10.88671875" style="65" customWidth="1"/>
    <col min="14072" max="14072" width="8.109375" style="65" customWidth="1"/>
    <col min="14073" max="14073" width="7" style="65" customWidth="1"/>
    <col min="14074" max="14074" width="8.44140625" style="65" customWidth="1"/>
    <col min="14075" max="14075" width="7" style="65" bestFit="1" customWidth="1"/>
    <col min="14076" max="14076" width="9.33203125" style="65" bestFit="1" customWidth="1"/>
    <col min="14077" max="14077" width="8.44140625" style="65" customWidth="1"/>
    <col min="14078" max="14078" width="8.6640625" style="65" customWidth="1"/>
    <col min="14079" max="14079" width="8.88671875" style="65" bestFit="1" customWidth="1"/>
    <col min="14080" max="14080" width="8.109375" style="65" customWidth="1"/>
    <col min="14081" max="14320" width="9.109375" style="65"/>
    <col min="14321" max="14321" width="6.109375" style="65" customWidth="1"/>
    <col min="14322" max="14322" width="11" style="65" customWidth="1"/>
    <col min="14323" max="14323" width="42.109375" style="65" customWidth="1"/>
    <col min="14324" max="14324" width="5.109375" style="65" bestFit="1" customWidth="1"/>
    <col min="14325" max="14325" width="8.6640625" style="65" bestFit="1" customWidth="1"/>
    <col min="14326" max="14326" width="5.33203125" style="65" customWidth="1"/>
    <col min="14327" max="14327" width="10.88671875" style="65" customWidth="1"/>
    <col min="14328" max="14328" width="8.109375" style="65" customWidth="1"/>
    <col min="14329" max="14329" width="7" style="65" customWidth="1"/>
    <col min="14330" max="14330" width="8.44140625" style="65" customWidth="1"/>
    <col min="14331" max="14331" width="7" style="65" bestFit="1" customWidth="1"/>
    <col min="14332" max="14332" width="9.33203125" style="65" bestFit="1" customWidth="1"/>
    <col min="14333" max="14333" width="8.44140625" style="65" customWidth="1"/>
    <col min="14334" max="14334" width="8.6640625" style="65" customWidth="1"/>
    <col min="14335" max="14335" width="8.88671875" style="65" bestFit="1" customWidth="1"/>
    <col min="14336" max="14336" width="8.109375" style="65" customWidth="1"/>
    <col min="14337" max="14576" width="9.109375" style="65"/>
    <col min="14577" max="14577" width="6.109375" style="65" customWidth="1"/>
    <col min="14578" max="14578" width="11" style="65" customWidth="1"/>
    <col min="14579" max="14579" width="42.109375" style="65" customWidth="1"/>
    <col min="14580" max="14580" width="5.109375" style="65" bestFit="1" customWidth="1"/>
    <col min="14581" max="14581" width="8.6640625" style="65" bestFit="1" customWidth="1"/>
    <col min="14582" max="14582" width="5.33203125" style="65" customWidth="1"/>
    <col min="14583" max="14583" width="10.88671875" style="65" customWidth="1"/>
    <col min="14584" max="14584" width="8.109375" style="65" customWidth="1"/>
    <col min="14585" max="14585" width="7" style="65" customWidth="1"/>
    <col min="14586" max="14586" width="8.44140625" style="65" customWidth="1"/>
    <col min="14587" max="14587" width="7" style="65" bestFit="1" customWidth="1"/>
    <col min="14588" max="14588" width="9.33203125" style="65" bestFit="1" customWidth="1"/>
    <col min="14589" max="14589" width="8.44140625" style="65" customWidth="1"/>
    <col min="14590" max="14590" width="8.6640625" style="65" customWidth="1"/>
    <col min="14591" max="14591" width="8.88671875" style="65" bestFit="1" customWidth="1"/>
    <col min="14592" max="14592" width="8.109375" style="65" customWidth="1"/>
    <col min="14593" max="14832" width="9.109375" style="65"/>
    <col min="14833" max="14833" width="6.109375" style="65" customWidth="1"/>
    <col min="14834" max="14834" width="11" style="65" customWidth="1"/>
    <col min="14835" max="14835" width="42.109375" style="65" customWidth="1"/>
    <col min="14836" max="14836" width="5.109375" style="65" bestFit="1" customWidth="1"/>
    <col min="14837" max="14837" width="8.6640625" style="65" bestFit="1" customWidth="1"/>
    <col min="14838" max="14838" width="5.33203125" style="65" customWidth="1"/>
    <col min="14839" max="14839" width="10.88671875" style="65" customWidth="1"/>
    <col min="14840" max="14840" width="8.109375" style="65" customWidth="1"/>
    <col min="14841" max="14841" width="7" style="65" customWidth="1"/>
    <col min="14842" max="14842" width="8.44140625" style="65" customWidth="1"/>
    <col min="14843" max="14843" width="7" style="65" bestFit="1" customWidth="1"/>
    <col min="14844" max="14844" width="9.33203125" style="65" bestFit="1" customWidth="1"/>
    <col min="14845" max="14845" width="8.44140625" style="65" customWidth="1"/>
    <col min="14846" max="14846" width="8.6640625" style="65" customWidth="1"/>
    <col min="14847" max="14847" width="8.88671875" style="65" bestFit="1" customWidth="1"/>
    <col min="14848" max="14848" width="8.109375" style="65" customWidth="1"/>
    <col min="14849" max="15088" width="9.109375" style="65"/>
    <col min="15089" max="15089" width="6.109375" style="65" customWidth="1"/>
    <col min="15090" max="15090" width="11" style="65" customWidth="1"/>
    <col min="15091" max="15091" width="42.109375" style="65" customWidth="1"/>
    <col min="15092" max="15092" width="5.109375" style="65" bestFit="1" customWidth="1"/>
    <col min="15093" max="15093" width="8.6640625" style="65" bestFit="1" customWidth="1"/>
    <col min="15094" max="15094" width="5.33203125" style="65" customWidth="1"/>
    <col min="15095" max="15095" width="10.88671875" style="65" customWidth="1"/>
    <col min="15096" max="15096" width="8.109375" style="65" customWidth="1"/>
    <col min="15097" max="15097" width="7" style="65" customWidth="1"/>
    <col min="15098" max="15098" width="8.44140625" style="65" customWidth="1"/>
    <col min="15099" max="15099" width="7" style="65" bestFit="1" customWidth="1"/>
    <col min="15100" max="15100" width="9.33203125" style="65" bestFit="1" customWidth="1"/>
    <col min="15101" max="15101" width="8.44140625" style="65" customWidth="1"/>
    <col min="15102" max="15102" width="8.6640625" style="65" customWidth="1"/>
    <col min="15103" max="15103" width="8.88671875" style="65" bestFit="1" customWidth="1"/>
    <col min="15104" max="15104" width="8.109375" style="65" customWidth="1"/>
    <col min="15105" max="15344" width="9.109375" style="65"/>
    <col min="15345" max="15345" width="6.109375" style="65" customWidth="1"/>
    <col min="15346" max="15346" width="11" style="65" customWidth="1"/>
    <col min="15347" max="15347" width="42.109375" style="65" customWidth="1"/>
    <col min="15348" max="15348" width="5.109375" style="65" bestFit="1" customWidth="1"/>
    <col min="15349" max="15349" width="8.6640625" style="65" bestFit="1" customWidth="1"/>
    <col min="15350" max="15350" width="5.33203125" style="65" customWidth="1"/>
    <col min="15351" max="15351" width="10.88671875" style="65" customWidth="1"/>
    <col min="15352" max="15352" width="8.109375" style="65" customWidth="1"/>
    <col min="15353" max="15353" width="7" style="65" customWidth="1"/>
    <col min="15354" max="15354" width="8.44140625" style="65" customWidth="1"/>
    <col min="15355" max="15355" width="7" style="65" bestFit="1" customWidth="1"/>
    <col min="15356" max="15356" width="9.33203125" style="65" bestFit="1" customWidth="1"/>
    <col min="15357" max="15357" width="8.44140625" style="65" customWidth="1"/>
    <col min="15358" max="15358" width="8.6640625" style="65" customWidth="1"/>
    <col min="15359" max="15359" width="8.88671875" style="65" bestFit="1" customWidth="1"/>
    <col min="15360" max="15360" width="8.109375" style="65" customWidth="1"/>
    <col min="15361" max="15600" width="9.109375" style="65"/>
    <col min="15601" max="15601" width="6.109375" style="65" customWidth="1"/>
    <col min="15602" max="15602" width="11" style="65" customWidth="1"/>
    <col min="15603" max="15603" width="42.109375" style="65" customWidth="1"/>
    <col min="15604" max="15604" width="5.109375" style="65" bestFit="1" customWidth="1"/>
    <col min="15605" max="15605" width="8.6640625" style="65" bestFit="1" customWidth="1"/>
    <col min="15606" max="15606" width="5.33203125" style="65" customWidth="1"/>
    <col min="15607" max="15607" width="10.88671875" style="65" customWidth="1"/>
    <col min="15608" max="15608" width="8.109375" style="65" customWidth="1"/>
    <col min="15609" max="15609" width="7" style="65" customWidth="1"/>
    <col min="15610" max="15610" width="8.44140625" style="65" customWidth="1"/>
    <col min="15611" max="15611" width="7" style="65" bestFit="1" customWidth="1"/>
    <col min="15612" max="15612" width="9.33203125" style="65" bestFit="1" customWidth="1"/>
    <col min="15613" max="15613" width="8.44140625" style="65" customWidth="1"/>
    <col min="15614" max="15614" width="8.6640625" style="65" customWidth="1"/>
    <col min="15615" max="15615" width="8.88671875" style="65" bestFit="1" customWidth="1"/>
    <col min="15616" max="15616" width="8.109375" style="65" customWidth="1"/>
    <col min="15617" max="15856" width="9.109375" style="65"/>
    <col min="15857" max="15857" width="6.109375" style="65" customWidth="1"/>
    <col min="15858" max="15858" width="11" style="65" customWidth="1"/>
    <col min="15859" max="15859" width="42.109375" style="65" customWidth="1"/>
    <col min="15860" max="15860" width="5.109375" style="65" bestFit="1" customWidth="1"/>
    <col min="15861" max="15861" width="8.6640625" style="65" bestFit="1" customWidth="1"/>
    <col min="15862" max="15862" width="5.33203125" style="65" customWidth="1"/>
    <col min="15863" max="15863" width="10.88671875" style="65" customWidth="1"/>
    <col min="15864" max="15864" width="8.109375" style="65" customWidth="1"/>
    <col min="15865" max="15865" width="7" style="65" customWidth="1"/>
    <col min="15866" max="15866" width="8.44140625" style="65" customWidth="1"/>
    <col min="15867" max="15867" width="7" style="65" bestFit="1" customWidth="1"/>
    <col min="15868" max="15868" width="9.33203125" style="65" bestFit="1" customWidth="1"/>
    <col min="15869" max="15869" width="8.44140625" style="65" customWidth="1"/>
    <col min="15870" max="15870" width="8.6640625" style="65" customWidth="1"/>
    <col min="15871" max="15871" width="8.88671875" style="65" bestFit="1" customWidth="1"/>
    <col min="15872" max="15872" width="8.109375" style="65" customWidth="1"/>
    <col min="15873" max="16112" width="9.109375" style="65"/>
    <col min="16113" max="16113" width="6.109375" style="65" customWidth="1"/>
    <col min="16114" max="16114" width="11" style="65" customWidth="1"/>
    <col min="16115" max="16115" width="42.109375" style="65" customWidth="1"/>
    <col min="16116" max="16116" width="5.109375" style="65" bestFit="1" customWidth="1"/>
    <col min="16117" max="16117" width="8.6640625" style="65" bestFit="1" customWidth="1"/>
    <col min="16118" max="16118" width="5.33203125" style="65" customWidth="1"/>
    <col min="16119" max="16119" width="10.88671875" style="65" customWidth="1"/>
    <col min="16120" max="16120" width="8.109375" style="65" customWidth="1"/>
    <col min="16121" max="16121" width="7" style="65" customWidth="1"/>
    <col min="16122" max="16122" width="8.44140625" style="65" customWidth="1"/>
    <col min="16123" max="16123" width="7" style="65" bestFit="1" customWidth="1"/>
    <col min="16124" max="16124" width="9.33203125" style="65" bestFit="1" customWidth="1"/>
    <col min="16125" max="16125" width="8.44140625" style="65" customWidth="1"/>
    <col min="16126" max="16126" width="8.6640625" style="65" customWidth="1"/>
    <col min="16127" max="16127" width="8.88671875" style="65" bestFit="1" customWidth="1"/>
    <col min="16128" max="16128" width="8.109375" style="65" customWidth="1"/>
    <col min="16129" max="16384" width="9.109375" style="65"/>
  </cols>
  <sheetData>
    <row r="1" spans="1:17" s="7" customFormat="1" ht="12" customHeight="1" x14ac:dyDescent="0.25">
      <c r="A1" s="1" t="s">
        <v>0</v>
      </c>
      <c r="B1" s="2"/>
      <c r="C1" s="3" t="s">
        <v>32</v>
      </c>
      <c r="D1" s="3"/>
      <c r="E1" s="3"/>
      <c r="F1" s="3"/>
      <c r="G1" s="3"/>
      <c r="H1" s="3"/>
      <c r="I1" s="3"/>
      <c r="J1" s="4" t="s">
        <v>1</v>
      </c>
      <c r="K1" s="4"/>
      <c r="L1" s="5" t="s">
        <v>34</v>
      </c>
      <c r="M1" s="5"/>
      <c r="N1" s="5"/>
      <c r="O1" s="6"/>
      <c r="P1" s="6"/>
      <c r="Q1" s="6"/>
    </row>
    <row r="2" spans="1:17" s="7" customFormat="1" ht="12" customHeight="1" x14ac:dyDescent="0.25">
      <c r="A2" s="4" t="s">
        <v>2</v>
      </c>
      <c r="B2" s="4"/>
      <c r="C2" s="81">
        <v>40008267811</v>
      </c>
      <c r="D2" s="81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9"/>
      <c r="Q2" s="9"/>
    </row>
    <row r="3" spans="1:17" s="7" customFormat="1" ht="12" customHeight="1" x14ac:dyDescent="0.25">
      <c r="A3" s="4" t="s">
        <v>3</v>
      </c>
      <c r="B3" s="4"/>
      <c r="C3" s="8" t="s">
        <v>33</v>
      </c>
      <c r="D3" s="8"/>
      <c r="E3" s="8"/>
      <c r="F3" s="8"/>
      <c r="G3" s="8"/>
      <c r="H3" s="8"/>
      <c r="I3" s="8"/>
      <c r="J3" s="3"/>
      <c r="K3" s="3"/>
      <c r="L3" s="3"/>
      <c r="M3" s="3"/>
      <c r="N3" s="3"/>
      <c r="O3" s="10"/>
      <c r="P3" s="10"/>
      <c r="Q3" s="10"/>
    </row>
    <row r="4" spans="1:17" s="7" customFormat="1" ht="12" customHeight="1" x14ac:dyDescent="0.25">
      <c r="A4" s="4"/>
      <c r="B4" s="4"/>
      <c r="C4" s="8"/>
      <c r="D4" s="11"/>
      <c r="E4" s="11"/>
      <c r="F4" s="11"/>
      <c r="G4" s="11"/>
      <c r="H4" s="11"/>
      <c r="I4" s="12"/>
      <c r="J4" s="11"/>
      <c r="K4" s="11"/>
      <c r="L4" s="11"/>
      <c r="M4" s="11"/>
      <c r="N4" s="3"/>
      <c r="O4" s="13"/>
      <c r="P4" s="6"/>
      <c r="Q4" s="6"/>
    </row>
    <row r="5" spans="1:17" s="7" customFormat="1" ht="12" customHeight="1" x14ac:dyDescent="0.25">
      <c r="A5" s="4" t="s">
        <v>4</v>
      </c>
      <c r="B5" s="8"/>
      <c r="C5" s="8"/>
      <c r="D5" s="11"/>
      <c r="E5" s="11"/>
      <c r="F5" s="11"/>
      <c r="G5" s="11"/>
      <c r="H5" s="11"/>
      <c r="I5" s="4"/>
      <c r="J5" s="4" t="s">
        <v>5</v>
      </c>
      <c r="K5" s="4"/>
      <c r="L5" s="14"/>
      <c r="M5" s="14"/>
      <c r="N5" s="15"/>
      <c r="O5" s="9"/>
      <c r="P5" s="6"/>
      <c r="Q5" s="6"/>
    </row>
    <row r="6" spans="1:17" s="7" customFormat="1" ht="12" customHeight="1" x14ac:dyDescent="0.25">
      <c r="A6" s="4" t="s">
        <v>6</v>
      </c>
      <c r="B6" s="8"/>
      <c r="C6" s="82"/>
      <c r="D6" s="82"/>
      <c r="E6" s="11"/>
      <c r="F6" s="11"/>
      <c r="G6" s="11"/>
      <c r="H6" s="11"/>
      <c r="I6" s="4"/>
      <c r="J6" s="4" t="s">
        <v>7</v>
      </c>
      <c r="K6" s="4"/>
      <c r="L6" s="16"/>
      <c r="M6" s="17"/>
      <c r="N6" s="18"/>
      <c r="O6" s="9"/>
      <c r="P6" s="6"/>
      <c r="Q6" s="6"/>
    </row>
    <row r="7" spans="1:17" s="7" customFormat="1" ht="12" customHeight="1" x14ac:dyDescent="0.25">
      <c r="A7" s="4" t="s">
        <v>3</v>
      </c>
      <c r="B7" s="8"/>
      <c r="C7" s="8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3"/>
      <c r="P7" s="6"/>
      <c r="Q7" s="6"/>
    </row>
    <row r="8" spans="1:17" s="3" customFormat="1" ht="12" customHeigh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19"/>
    </row>
    <row r="9" spans="1:17" s="3" customFormat="1" ht="12" customHeight="1" x14ac:dyDescent="0.25">
      <c r="A9" s="83" t="s">
        <v>40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19"/>
    </row>
    <row r="10" spans="1:17" s="3" customFormat="1" ht="12" customHeight="1" x14ac:dyDescent="0.25">
      <c r="A10" s="83" t="s">
        <v>27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19"/>
    </row>
    <row r="11" spans="1:17" s="34" customFormat="1" ht="15.6" x14ac:dyDescent="0.2">
      <c r="A11" s="69" t="s">
        <v>28</v>
      </c>
      <c r="B11" s="35"/>
      <c r="C11" s="36"/>
      <c r="D11" s="37"/>
      <c r="E11" s="38"/>
      <c r="F11" s="38"/>
      <c r="G11" s="38"/>
      <c r="H11" s="39"/>
      <c r="I11" s="39"/>
      <c r="J11" s="39"/>
      <c r="K11" s="39"/>
      <c r="L11" s="39"/>
      <c r="M11" s="40"/>
      <c r="N11" s="40"/>
      <c r="O11" s="40"/>
      <c r="P11" s="40"/>
      <c r="Q11" s="40"/>
    </row>
    <row r="12" spans="1:17" s="34" customFormat="1" ht="13.2" x14ac:dyDescent="0.25">
      <c r="A12" s="86"/>
      <c r="B12" s="86"/>
      <c r="C12" s="86"/>
      <c r="D12" s="37"/>
      <c r="E12" s="38"/>
      <c r="F12" s="38"/>
      <c r="G12" s="38"/>
      <c r="H12" s="39"/>
      <c r="I12" s="39"/>
      <c r="J12" s="39"/>
      <c r="K12" s="39"/>
      <c r="L12" s="39"/>
      <c r="M12" s="40"/>
      <c r="N12" s="40"/>
      <c r="O12" s="40"/>
      <c r="P12" s="40"/>
      <c r="Q12" s="40"/>
    </row>
    <row r="13" spans="1:17" s="22" customFormat="1" ht="13.5" customHeight="1" x14ac:dyDescent="0.3">
      <c r="A13" s="84" t="s">
        <v>8</v>
      </c>
      <c r="B13" s="84" t="s">
        <v>9</v>
      </c>
      <c r="C13" s="84" t="s">
        <v>10</v>
      </c>
      <c r="D13" s="87" t="s">
        <v>11</v>
      </c>
      <c r="E13" s="88" t="s">
        <v>12</v>
      </c>
      <c r="F13" s="80" t="s">
        <v>13</v>
      </c>
      <c r="G13" s="80"/>
      <c r="H13" s="80"/>
      <c r="I13" s="80"/>
      <c r="J13" s="80"/>
      <c r="K13" s="80"/>
      <c r="L13" s="80" t="s">
        <v>14</v>
      </c>
      <c r="M13" s="80"/>
      <c r="N13" s="80"/>
      <c r="O13" s="80"/>
      <c r="P13" s="84" t="s">
        <v>15</v>
      </c>
      <c r="Q13" s="21"/>
    </row>
    <row r="14" spans="1:17" s="22" customFormat="1" ht="53.25" customHeight="1" x14ac:dyDescent="0.3">
      <c r="A14" s="84"/>
      <c r="B14" s="84"/>
      <c r="C14" s="84"/>
      <c r="D14" s="87"/>
      <c r="E14" s="88"/>
      <c r="F14" s="23" t="s">
        <v>16</v>
      </c>
      <c r="G14" s="23" t="s">
        <v>17</v>
      </c>
      <c r="H14" s="20" t="s">
        <v>18</v>
      </c>
      <c r="I14" s="20" t="s">
        <v>19</v>
      </c>
      <c r="J14" s="20" t="s">
        <v>20</v>
      </c>
      <c r="K14" s="20" t="s">
        <v>21</v>
      </c>
      <c r="L14" s="20" t="s">
        <v>22</v>
      </c>
      <c r="M14" s="20" t="s">
        <v>23</v>
      </c>
      <c r="N14" s="20" t="s">
        <v>19</v>
      </c>
      <c r="O14" s="20" t="s">
        <v>20</v>
      </c>
      <c r="P14" s="84"/>
      <c r="Q14" s="21"/>
    </row>
    <row r="15" spans="1:17" s="26" customFormat="1" ht="12" customHeight="1" x14ac:dyDescent="0.3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4">
        <v>6</v>
      </c>
      <c r="G15" s="24">
        <v>7</v>
      </c>
      <c r="H15" s="24">
        <v>8</v>
      </c>
      <c r="I15" s="24">
        <v>9</v>
      </c>
      <c r="J15" s="24">
        <v>10</v>
      </c>
      <c r="K15" s="24">
        <v>11</v>
      </c>
      <c r="L15" s="24">
        <v>12</v>
      </c>
      <c r="M15" s="24">
        <v>13</v>
      </c>
      <c r="N15" s="24">
        <v>14</v>
      </c>
      <c r="O15" s="24">
        <v>15</v>
      </c>
      <c r="P15" s="24">
        <v>16</v>
      </c>
      <c r="Q15" s="25"/>
    </row>
    <row r="16" spans="1:17" s="26" customFormat="1" x14ac:dyDescent="0.3">
      <c r="A16" s="27"/>
      <c r="B16" s="27"/>
      <c r="C16" s="41"/>
      <c r="D16" s="27"/>
      <c r="E16" s="42"/>
      <c r="F16" s="43"/>
      <c r="G16" s="42"/>
      <c r="H16" s="42"/>
      <c r="I16" s="42"/>
      <c r="J16" s="42"/>
      <c r="K16" s="29"/>
      <c r="L16" s="29"/>
      <c r="M16" s="29"/>
      <c r="N16" s="29"/>
      <c r="O16" s="29"/>
      <c r="P16" s="29"/>
      <c r="Q16" s="30"/>
    </row>
    <row r="17" spans="1:22" s="26" customFormat="1" ht="30" customHeight="1" x14ac:dyDescent="0.3">
      <c r="A17" s="27"/>
      <c r="B17" s="70"/>
      <c r="C17" s="44" t="s">
        <v>35</v>
      </c>
      <c r="D17" s="45"/>
      <c r="E17" s="46"/>
      <c r="F17" s="43"/>
      <c r="G17" s="42"/>
      <c r="H17" s="42"/>
      <c r="I17" s="29"/>
      <c r="J17" s="29"/>
      <c r="K17" s="29"/>
      <c r="L17" s="29"/>
      <c r="M17" s="29"/>
      <c r="N17" s="29"/>
      <c r="O17" s="29"/>
      <c r="P17" s="29"/>
      <c r="Q17" s="47"/>
      <c r="R17" s="48"/>
    </row>
    <row r="18" spans="1:22" s="26" customFormat="1" x14ac:dyDescent="0.3">
      <c r="A18" s="27">
        <v>1</v>
      </c>
      <c r="B18" s="70"/>
      <c r="C18" s="49" t="s">
        <v>50</v>
      </c>
      <c r="D18" s="50" t="s">
        <v>38</v>
      </c>
      <c r="E18" s="50"/>
      <c r="F18" s="43">
        <v>0</v>
      </c>
      <c r="G18" s="51">
        <v>0</v>
      </c>
      <c r="H18" s="42">
        <f>G18*F18</f>
        <v>0</v>
      </c>
      <c r="I18" s="29">
        <v>0</v>
      </c>
      <c r="J18" s="29">
        <v>0</v>
      </c>
      <c r="K18" s="29">
        <f t="shared" ref="K18" si="0">J18+I18+H18</f>
        <v>0</v>
      </c>
      <c r="L18" s="29">
        <f t="shared" ref="L18" si="1">ROUND(F18*E18,2)</f>
        <v>0</v>
      </c>
      <c r="M18" s="29">
        <f t="shared" ref="M18" si="2">ROUND(H18*E18,2)</f>
        <v>0</v>
      </c>
      <c r="N18" s="29">
        <f t="shared" ref="N18" si="3">ROUND(I18*E18,2)</f>
        <v>0</v>
      </c>
      <c r="O18" s="29">
        <f t="shared" ref="O18" si="4">ROUND(J18*E18,2)</f>
        <v>0</v>
      </c>
      <c r="P18" s="29">
        <f t="shared" ref="P18" si="5">M18+N18+O18</f>
        <v>0</v>
      </c>
      <c r="Q18" s="47"/>
      <c r="R18" s="48"/>
      <c r="S18" s="52"/>
      <c r="T18" s="52"/>
      <c r="U18" s="52"/>
    </row>
    <row r="19" spans="1:22" s="26" customFormat="1" ht="41.4" x14ac:dyDescent="0.3">
      <c r="A19" s="27">
        <v>2</v>
      </c>
      <c r="B19" s="70"/>
      <c r="C19" s="49" t="s">
        <v>51</v>
      </c>
      <c r="D19" s="50" t="s">
        <v>38</v>
      </c>
      <c r="E19" s="50"/>
      <c r="F19" s="43">
        <v>0</v>
      </c>
      <c r="G19" s="51">
        <v>0</v>
      </c>
      <c r="H19" s="42">
        <f t="shared" ref="H19:H26" si="6">G19*F19</f>
        <v>0</v>
      </c>
      <c r="I19" s="29">
        <v>0</v>
      </c>
      <c r="J19" s="29">
        <v>0</v>
      </c>
      <c r="K19" s="29">
        <f t="shared" ref="K19:K26" si="7">J19+I19+H19</f>
        <v>0</v>
      </c>
      <c r="L19" s="29">
        <f t="shared" ref="L19:L26" si="8">ROUND(F19*E19,2)</f>
        <v>0</v>
      </c>
      <c r="M19" s="29">
        <f t="shared" ref="M19:M26" si="9">ROUND(H19*E19,2)</f>
        <v>0</v>
      </c>
      <c r="N19" s="29">
        <f t="shared" ref="N19:N26" si="10">ROUND(I19*E19,2)</f>
        <v>0</v>
      </c>
      <c r="O19" s="29">
        <f t="shared" ref="O19:O26" si="11">ROUND(J19*E19,2)</f>
        <v>0</v>
      </c>
      <c r="P19" s="29">
        <f t="shared" ref="P19:P26" si="12">M19+N19+O19</f>
        <v>0</v>
      </c>
      <c r="Q19" s="47"/>
      <c r="R19" s="48"/>
      <c r="S19" s="52"/>
      <c r="T19" s="52"/>
      <c r="U19" s="52"/>
      <c r="V19" s="53"/>
    </row>
    <row r="20" spans="1:22" s="26" customFormat="1" ht="27.6" x14ac:dyDescent="0.3">
      <c r="A20" s="27">
        <v>3</v>
      </c>
      <c r="B20" s="70"/>
      <c r="C20" s="49" t="s">
        <v>45</v>
      </c>
      <c r="D20" s="50" t="s">
        <v>38</v>
      </c>
      <c r="E20" s="50"/>
      <c r="F20" s="43">
        <v>0</v>
      </c>
      <c r="G20" s="51">
        <v>0</v>
      </c>
      <c r="H20" s="42">
        <f t="shared" ref="H20:H21" si="13">G20*F20</f>
        <v>0</v>
      </c>
      <c r="I20" s="29">
        <v>0</v>
      </c>
      <c r="J20" s="29">
        <v>0</v>
      </c>
      <c r="K20" s="29">
        <f t="shared" ref="K20:K21" si="14">J20+I20+H20</f>
        <v>0</v>
      </c>
      <c r="L20" s="29">
        <f t="shared" ref="L20:L21" si="15">ROUND(F20*E20,2)</f>
        <v>0</v>
      </c>
      <c r="M20" s="29">
        <f t="shared" ref="M20:M21" si="16">ROUND(H20*E20,2)</f>
        <v>0</v>
      </c>
      <c r="N20" s="29">
        <f t="shared" ref="N20:N21" si="17">ROUND(I20*E20,2)</f>
        <v>0</v>
      </c>
      <c r="O20" s="29">
        <f t="shared" ref="O20:O21" si="18">ROUND(J20*E20,2)</f>
        <v>0</v>
      </c>
      <c r="P20" s="29">
        <f t="shared" ref="P20:P21" si="19">M20+N20+O20</f>
        <v>0</v>
      </c>
      <c r="Q20" s="47"/>
      <c r="R20" s="48"/>
      <c r="S20" s="52"/>
      <c r="T20" s="52"/>
      <c r="U20" s="52"/>
      <c r="V20" s="53"/>
    </row>
    <row r="21" spans="1:22" s="26" customFormat="1" x14ac:dyDescent="0.3">
      <c r="A21" s="27"/>
      <c r="B21" s="70"/>
      <c r="C21" s="49" t="s">
        <v>46</v>
      </c>
      <c r="D21" s="50"/>
      <c r="E21" s="50"/>
      <c r="F21" s="43">
        <v>0</v>
      </c>
      <c r="G21" s="51">
        <v>0</v>
      </c>
      <c r="H21" s="42">
        <f t="shared" si="13"/>
        <v>0</v>
      </c>
      <c r="I21" s="29">
        <v>0</v>
      </c>
      <c r="J21" s="29">
        <v>0</v>
      </c>
      <c r="K21" s="29">
        <f t="shared" si="14"/>
        <v>0</v>
      </c>
      <c r="L21" s="29">
        <f t="shared" si="15"/>
        <v>0</v>
      </c>
      <c r="M21" s="29">
        <f t="shared" si="16"/>
        <v>0</v>
      </c>
      <c r="N21" s="29">
        <f t="shared" si="17"/>
        <v>0</v>
      </c>
      <c r="O21" s="29">
        <f t="shared" si="18"/>
        <v>0</v>
      </c>
      <c r="P21" s="29">
        <f t="shared" si="19"/>
        <v>0</v>
      </c>
      <c r="Q21" s="47"/>
      <c r="R21" s="48"/>
      <c r="S21" s="52"/>
      <c r="T21" s="52"/>
      <c r="U21" s="52"/>
      <c r="V21" s="53"/>
    </row>
    <row r="22" spans="1:22" s="26" customFormat="1" x14ac:dyDescent="0.3">
      <c r="A22" s="27">
        <v>5</v>
      </c>
      <c r="B22" s="70"/>
      <c r="C22" s="49" t="s">
        <v>36</v>
      </c>
      <c r="D22" s="50" t="s">
        <v>24</v>
      </c>
      <c r="E22" s="50"/>
      <c r="F22" s="43">
        <v>0</v>
      </c>
      <c r="G22" s="51">
        <v>0</v>
      </c>
      <c r="H22" s="42">
        <f t="shared" si="6"/>
        <v>0</v>
      </c>
      <c r="I22" s="29">
        <v>0</v>
      </c>
      <c r="J22" s="29">
        <v>0</v>
      </c>
      <c r="K22" s="29">
        <f t="shared" si="7"/>
        <v>0</v>
      </c>
      <c r="L22" s="29">
        <f t="shared" si="8"/>
        <v>0</v>
      </c>
      <c r="M22" s="29">
        <f t="shared" si="9"/>
        <v>0</v>
      </c>
      <c r="N22" s="29">
        <f t="shared" si="10"/>
        <v>0</v>
      </c>
      <c r="O22" s="29">
        <f t="shared" si="11"/>
        <v>0</v>
      </c>
      <c r="P22" s="29">
        <f t="shared" si="12"/>
        <v>0</v>
      </c>
      <c r="Q22" s="47"/>
      <c r="R22" s="48"/>
      <c r="S22" s="52"/>
      <c r="T22" s="52"/>
      <c r="U22" s="52"/>
    </row>
    <row r="23" spans="1:22" s="26" customFormat="1" x14ac:dyDescent="0.3">
      <c r="A23" s="27">
        <v>6</v>
      </c>
      <c r="B23" s="70"/>
      <c r="C23" s="49" t="s">
        <v>37</v>
      </c>
      <c r="D23" s="50" t="s">
        <v>31</v>
      </c>
      <c r="E23" s="50"/>
      <c r="F23" s="43">
        <v>0</v>
      </c>
      <c r="G23" s="51">
        <v>0</v>
      </c>
      <c r="H23" s="42">
        <f t="shared" si="6"/>
        <v>0</v>
      </c>
      <c r="I23" s="29">
        <v>0</v>
      </c>
      <c r="J23" s="29">
        <v>0</v>
      </c>
      <c r="K23" s="29">
        <f t="shared" si="7"/>
        <v>0</v>
      </c>
      <c r="L23" s="29">
        <f t="shared" si="8"/>
        <v>0</v>
      </c>
      <c r="M23" s="29">
        <f t="shared" si="9"/>
        <v>0</v>
      </c>
      <c r="N23" s="29">
        <f t="shared" si="10"/>
        <v>0</v>
      </c>
      <c r="O23" s="29">
        <f t="shared" si="11"/>
        <v>0</v>
      </c>
      <c r="P23" s="29">
        <f t="shared" si="12"/>
        <v>0</v>
      </c>
      <c r="Q23" s="47"/>
      <c r="R23" s="48"/>
      <c r="S23" s="52"/>
      <c r="T23" s="52"/>
      <c r="U23" s="52"/>
    </row>
    <row r="24" spans="1:22" s="26" customFormat="1" x14ac:dyDescent="0.3">
      <c r="A24" s="27">
        <v>7</v>
      </c>
      <c r="B24" s="54"/>
      <c r="C24" s="49" t="s">
        <v>37</v>
      </c>
      <c r="D24" s="50" t="s">
        <v>38</v>
      </c>
      <c r="E24" s="50"/>
      <c r="F24" s="43">
        <v>0</v>
      </c>
      <c r="G24" s="51">
        <v>0</v>
      </c>
      <c r="H24" s="42">
        <f t="shared" si="6"/>
        <v>0</v>
      </c>
      <c r="I24" s="29">
        <v>0</v>
      </c>
      <c r="J24" s="29">
        <v>0</v>
      </c>
      <c r="K24" s="29">
        <f t="shared" si="7"/>
        <v>0</v>
      </c>
      <c r="L24" s="29">
        <f t="shared" si="8"/>
        <v>0</v>
      </c>
      <c r="M24" s="29">
        <f t="shared" si="9"/>
        <v>0</v>
      </c>
      <c r="N24" s="29">
        <f t="shared" si="10"/>
        <v>0</v>
      </c>
      <c r="O24" s="29">
        <f t="shared" si="11"/>
        <v>0</v>
      </c>
      <c r="P24" s="29">
        <f t="shared" si="12"/>
        <v>0</v>
      </c>
      <c r="Q24" s="47"/>
      <c r="R24" s="48"/>
    </row>
    <row r="25" spans="1:22" s="26" customFormat="1" x14ac:dyDescent="0.3">
      <c r="A25" s="27">
        <v>8</v>
      </c>
      <c r="B25" s="54"/>
      <c r="C25" s="49" t="s">
        <v>47</v>
      </c>
      <c r="D25" s="50" t="s">
        <v>38</v>
      </c>
      <c r="E25" s="50"/>
      <c r="F25" s="43">
        <v>0</v>
      </c>
      <c r="G25" s="51">
        <v>0</v>
      </c>
      <c r="H25" s="42">
        <f t="shared" si="6"/>
        <v>0</v>
      </c>
      <c r="I25" s="29">
        <v>0</v>
      </c>
      <c r="J25" s="29">
        <v>0</v>
      </c>
      <c r="K25" s="29">
        <f t="shared" si="7"/>
        <v>0</v>
      </c>
      <c r="L25" s="29">
        <f t="shared" si="8"/>
        <v>0</v>
      </c>
      <c r="M25" s="29">
        <f t="shared" si="9"/>
        <v>0</v>
      </c>
      <c r="N25" s="29">
        <f t="shared" si="10"/>
        <v>0</v>
      </c>
      <c r="O25" s="29">
        <f t="shared" si="11"/>
        <v>0</v>
      </c>
      <c r="P25" s="29">
        <f t="shared" si="12"/>
        <v>0</v>
      </c>
      <c r="Q25" s="30"/>
    </row>
    <row r="26" spans="1:22" s="26" customFormat="1" x14ac:dyDescent="0.3">
      <c r="A26" s="27">
        <v>9</v>
      </c>
      <c r="B26" s="54"/>
      <c r="C26" s="49" t="s">
        <v>41</v>
      </c>
      <c r="D26" s="50" t="s">
        <v>42</v>
      </c>
      <c r="E26" s="50"/>
      <c r="F26" s="43">
        <v>0</v>
      </c>
      <c r="G26" s="51">
        <v>0</v>
      </c>
      <c r="H26" s="42">
        <f t="shared" si="6"/>
        <v>0</v>
      </c>
      <c r="I26" s="29">
        <v>0</v>
      </c>
      <c r="J26" s="29">
        <v>0</v>
      </c>
      <c r="K26" s="29">
        <f t="shared" si="7"/>
        <v>0</v>
      </c>
      <c r="L26" s="29">
        <f t="shared" si="8"/>
        <v>0</v>
      </c>
      <c r="M26" s="29">
        <f t="shared" si="9"/>
        <v>0</v>
      </c>
      <c r="N26" s="29">
        <f t="shared" si="10"/>
        <v>0</v>
      </c>
      <c r="O26" s="29">
        <f t="shared" si="11"/>
        <v>0</v>
      </c>
      <c r="P26" s="29">
        <f t="shared" si="12"/>
        <v>0</v>
      </c>
      <c r="Q26" s="30"/>
    </row>
    <row r="27" spans="1:22" s="26" customFormat="1" ht="18" customHeight="1" x14ac:dyDescent="0.25">
      <c r="A27" s="28">
        <v>10</v>
      </c>
      <c r="B27" s="55"/>
      <c r="C27" s="56" t="s">
        <v>48</v>
      </c>
      <c r="D27" s="57" t="s">
        <v>49</v>
      </c>
      <c r="E27" s="50"/>
      <c r="F27" s="43">
        <v>0</v>
      </c>
      <c r="G27" s="51">
        <v>0</v>
      </c>
      <c r="H27" s="42">
        <f t="shared" ref="H27" si="20">G27*F27</f>
        <v>0</v>
      </c>
      <c r="I27" s="29">
        <v>0</v>
      </c>
      <c r="J27" s="29">
        <v>0</v>
      </c>
      <c r="K27" s="29">
        <f t="shared" ref="K27" si="21">J27+I27+H27</f>
        <v>0</v>
      </c>
      <c r="L27" s="29">
        <f t="shared" ref="L27" si="22">ROUND(F27*E27,2)</f>
        <v>0</v>
      </c>
      <c r="M27" s="29">
        <f t="shared" ref="M27" si="23">ROUND(H27*E27,2)</f>
        <v>0</v>
      </c>
      <c r="N27" s="29">
        <f t="shared" ref="N27" si="24">ROUND(I27*E27,2)</f>
        <v>0</v>
      </c>
      <c r="O27" s="29">
        <f t="shared" ref="O27" si="25">ROUND(J27*E27,2)</f>
        <v>0</v>
      </c>
      <c r="P27" s="29">
        <f t="shared" ref="P27" si="26">M27+N27+O27</f>
        <v>0</v>
      </c>
      <c r="Q27" s="30"/>
    </row>
    <row r="28" spans="1:22" s="26" customFormat="1" ht="12.75" customHeight="1" x14ac:dyDescent="0.3">
      <c r="A28" s="31"/>
      <c r="B28" s="31"/>
      <c r="C28" s="85" t="s">
        <v>29</v>
      </c>
      <c r="D28" s="85"/>
      <c r="E28" s="85"/>
      <c r="F28" s="85"/>
      <c r="G28" s="85"/>
      <c r="H28" s="85"/>
      <c r="I28" s="85"/>
      <c r="J28" s="85"/>
      <c r="K28" s="85"/>
      <c r="L28" s="85"/>
      <c r="M28" s="32">
        <f>SUM(M16:M27)</f>
        <v>0</v>
      </c>
      <c r="N28" s="32">
        <f>SUM(N16:N27)</f>
        <v>0</v>
      </c>
      <c r="O28" s="32">
        <f>SUM(O16:O27)</f>
        <v>0</v>
      </c>
      <c r="P28" s="32">
        <f>SUM(P16:P27)</f>
        <v>0</v>
      </c>
      <c r="Q28" s="33"/>
    </row>
    <row r="29" spans="1:22" s="26" customFormat="1" ht="12.75" customHeight="1" thickBot="1" x14ac:dyDescent="0.35">
      <c r="A29" s="72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33"/>
      <c r="N29" s="77" t="s">
        <v>43</v>
      </c>
      <c r="O29" s="78"/>
      <c r="P29" s="74">
        <f>ROUND(P28*0.21,2)</f>
        <v>0</v>
      </c>
      <c r="Q29" s="33"/>
    </row>
    <row r="30" spans="1:22" s="26" customFormat="1" ht="25.2" customHeight="1" thickBot="1" x14ac:dyDescent="0.3">
      <c r="A30" s="72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33"/>
      <c r="N30" s="77" t="s">
        <v>44</v>
      </c>
      <c r="O30" s="79"/>
      <c r="P30" s="75">
        <f>P28+P29</f>
        <v>0</v>
      </c>
      <c r="Q30" s="33"/>
    </row>
    <row r="31" spans="1:22" s="7" customFormat="1" ht="13.2" x14ac:dyDescent="0.25">
      <c r="A31" s="3"/>
      <c r="B31" s="59" t="s">
        <v>25</v>
      </c>
      <c r="C31" s="3"/>
      <c r="D31" s="59" t="s">
        <v>39</v>
      </c>
      <c r="E31" s="3"/>
      <c r="F31" s="3"/>
      <c r="G31" s="3"/>
      <c r="H31" s="3"/>
      <c r="I31" s="3"/>
      <c r="J31" s="76"/>
      <c r="K31" s="76"/>
      <c r="L31" s="76"/>
      <c r="M31" s="76"/>
      <c r="N31" s="3"/>
      <c r="O31" s="3"/>
      <c r="P31" s="3"/>
      <c r="Q31" s="61"/>
    </row>
    <row r="32" spans="1:22" s="7" customFormat="1" ht="13.2" x14ac:dyDescent="0.25">
      <c r="A32" s="3"/>
      <c r="B32" s="59"/>
      <c r="C32" s="3"/>
      <c r="D32" s="59"/>
      <c r="E32" s="3"/>
      <c r="F32" s="3"/>
      <c r="G32" s="3"/>
      <c r="H32" s="3"/>
      <c r="I32" s="3"/>
      <c r="J32" s="60"/>
      <c r="K32" s="60"/>
      <c r="L32" s="60"/>
      <c r="M32" s="60"/>
      <c r="N32" s="3"/>
      <c r="O32" s="3"/>
      <c r="P32" s="58"/>
      <c r="Q32" s="61"/>
    </row>
    <row r="33" spans="2:4" x14ac:dyDescent="0.25">
      <c r="B33" s="62" t="s">
        <v>26</v>
      </c>
      <c r="C33" s="63"/>
      <c r="D33" s="71" t="s">
        <v>30</v>
      </c>
    </row>
  </sheetData>
  <mergeCells count="18">
    <mergeCell ref="E13:E14"/>
    <mergeCell ref="F13:K13"/>
    <mergeCell ref="J31:M31"/>
    <mergeCell ref="N29:O29"/>
    <mergeCell ref="N30:O30"/>
    <mergeCell ref="L13:O13"/>
    <mergeCell ref="C2:D2"/>
    <mergeCell ref="C6:D6"/>
    <mergeCell ref="A8:P8"/>
    <mergeCell ref="A9:P9"/>
    <mergeCell ref="A10:P10"/>
    <mergeCell ref="P13:P14"/>
    <mergeCell ref="C28:L28"/>
    <mergeCell ref="A12:C12"/>
    <mergeCell ref="A13:A14"/>
    <mergeCell ref="B13:B14"/>
    <mergeCell ref="C13:C14"/>
    <mergeCell ref="D13:D14"/>
  </mergeCells>
  <phoneticPr fontId="17" type="noConversion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Andris Priede</dc:creator>
  <cp:lastModifiedBy>Andis Tīrums</cp:lastModifiedBy>
  <cp:lastPrinted>2024-08-06T08:04:30Z</cp:lastPrinted>
  <dcterms:created xsi:type="dcterms:W3CDTF">2020-08-18T05:39:21Z</dcterms:created>
  <dcterms:modified xsi:type="dcterms:W3CDTF">2024-08-06T08:09:25Z</dcterms:modified>
</cp:coreProperties>
</file>